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08" yWindow="-108" windowWidth="23256" windowHeight="12456" tabRatio="578" activeTab="2"/>
  </bookViews>
  <sheets>
    <sheet name="4_1" sheetId="118" r:id="rId1"/>
    <sheet name="5_1" sheetId="130" r:id="rId2"/>
    <sheet name="6_1" sheetId="131" r:id="rId3"/>
  </sheets>
  <definedNames>
    <definedName name="_xlnm.Print_Area" localSheetId="0">'4_1'!$A$1:$V$46</definedName>
    <definedName name="_xlnm.Print_Area" localSheetId="1">'5_1'!$A$1:$V$47</definedName>
    <definedName name="_xlnm.Print_Area" localSheetId="2">'6_1'!$A$1:$V$47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<sst xmlns="http://schemas.openxmlformats.org/spreadsheetml/2006/main" xmlns:r="http://schemas.openxmlformats.org/officeDocument/2006/relationships" count="66" uniqueCount="66">
  <si>
    <t>太田</t>
    <rPh sb="0" eb="2">
      <t>オオタ</t>
    </rPh>
    <phoneticPr fontId="18"/>
  </si>
  <si>
    <t>英国</t>
  </si>
  <si>
    <t>古井</t>
    <rPh sb="0" eb="2">
      <t>フルイ</t>
    </rPh>
    <phoneticPr fontId="18"/>
  </si>
  <si>
    <t>山之上</t>
    <rPh sb="0" eb="3">
      <t>ヤマノウエ</t>
    </rPh>
    <phoneticPr fontId="18"/>
  </si>
  <si>
    <t>蜂屋</t>
    <rPh sb="0" eb="1">
      <t>ハチヤ</t>
    </rPh>
    <rPh sb="1" eb="2">
      <t>ヤ</t>
    </rPh>
    <phoneticPr fontId="18"/>
  </si>
  <si>
    <t>カナダ</t>
  </si>
  <si>
    <t>ケニア</t>
  </si>
  <si>
    <t>下米田</t>
    <rPh sb="0" eb="1">
      <t>シモ</t>
    </rPh>
    <rPh sb="1" eb="3">
      <t>ヨネタ</t>
    </rPh>
    <phoneticPr fontId="18"/>
  </si>
  <si>
    <t>ロシア</t>
  </si>
  <si>
    <t>ドミニカ共和国</t>
  </si>
  <si>
    <t>伊深</t>
    <rPh sb="0" eb="1">
      <t>イ</t>
    </rPh>
    <rPh sb="1" eb="2">
      <t>フカ</t>
    </rPh>
    <phoneticPr fontId="18"/>
  </si>
  <si>
    <t>エジプト</t>
  </si>
  <si>
    <t>加茂野</t>
    <rPh sb="0" eb="3">
      <t>カモノ</t>
    </rPh>
    <phoneticPr fontId="18"/>
  </si>
  <si>
    <t>三和</t>
    <rPh sb="0" eb="2">
      <t>ミワ</t>
    </rPh>
    <phoneticPr fontId="18"/>
  </si>
  <si>
    <t>合計</t>
    <rPh sb="0" eb="2">
      <t>ゴウケイ</t>
    </rPh>
    <phoneticPr fontId="18"/>
  </si>
  <si>
    <t>総合計</t>
    <rPh sb="0" eb="1">
      <t>ソウ</t>
    </rPh>
    <rPh sb="1" eb="3">
      <t>ゴウケイ</t>
    </rPh>
    <phoneticPr fontId="18"/>
  </si>
  <si>
    <t>男</t>
    <rPh sb="0" eb="1">
      <t>オトコ</t>
    </rPh>
    <phoneticPr fontId="18"/>
  </si>
  <si>
    <t>イタリア</t>
  </si>
  <si>
    <t>女</t>
    <rPh sb="0" eb="1">
      <t>オンナ</t>
    </rPh>
    <phoneticPr fontId="18"/>
  </si>
  <si>
    <t>トルコ</t>
  </si>
  <si>
    <t>台湾</t>
  </si>
  <si>
    <t>ミャンマー</t>
  </si>
  <si>
    <t>世帯数</t>
    <rPh sb="0" eb="3">
      <t>セタイスウ</t>
    </rPh>
    <phoneticPr fontId="18"/>
  </si>
  <si>
    <t>※参考値</t>
    <rPh sb="1" eb="3">
      <t>サンコウ</t>
    </rPh>
    <rPh sb="3" eb="4">
      <t>チ</t>
    </rPh>
    <phoneticPr fontId="18"/>
  </si>
  <si>
    <t>スリランカ</t>
  </si>
  <si>
    <t>アルゼンチン</t>
  </si>
  <si>
    <t>中国</t>
  </si>
  <si>
    <t>オーストラリア</t>
  </si>
  <si>
    <t>ブラジル</t>
  </si>
  <si>
    <t>４月１日現在</t>
    <rPh sb="1" eb="2">
      <t>ガツ</t>
    </rPh>
    <rPh sb="3" eb="4">
      <t>ニチ</t>
    </rPh>
    <rPh sb="4" eb="6">
      <t>ゲンザイ</t>
    </rPh>
    <phoneticPr fontId="18"/>
  </si>
  <si>
    <t>ボリビア</t>
  </si>
  <si>
    <t>バングラデシュ</t>
  </si>
  <si>
    <t>計</t>
  </si>
  <si>
    <t>カンボジア</t>
  </si>
  <si>
    <t>コロンビア</t>
  </si>
  <si>
    <t>朝鮮</t>
  </si>
  <si>
    <t>インドネシア</t>
  </si>
  <si>
    <t>スペイン</t>
  </si>
  <si>
    <t>韓国</t>
  </si>
  <si>
    <t>確認用　総合計</t>
    <rPh sb="0" eb="3">
      <t>カクニンヨウ</t>
    </rPh>
    <rPh sb="4" eb="5">
      <t>ソウ</t>
    </rPh>
    <rPh sb="5" eb="7">
      <t>ゴウケイ</t>
    </rPh>
    <phoneticPr fontId="18"/>
  </si>
  <si>
    <t>マレーシア</t>
  </si>
  <si>
    <t>ネパール</t>
  </si>
  <si>
    <t>パキスタン</t>
  </si>
  <si>
    <t>ウルグアイ</t>
  </si>
  <si>
    <t>ウズベキスタン</t>
  </si>
  <si>
    <t>タイ</t>
  </si>
  <si>
    <t>パラグアイ</t>
  </si>
  <si>
    <t>ペルー</t>
  </si>
  <si>
    <t>フィリピン</t>
  </si>
  <si>
    <t>ナイジェリア</t>
  </si>
  <si>
    <t>ルーマニア</t>
  </si>
  <si>
    <t>トンガ</t>
  </si>
  <si>
    <t>米国</t>
  </si>
  <si>
    <t>※参考値世帯数は同一世帯において異なる国籍が存在する場合、　　　　　　　　　　　　　　　　それぞれをカウントした数字になります。</t>
    <rPh sb="1" eb="4">
      <t>サンコウチ</t>
    </rPh>
    <rPh sb="4" eb="7">
      <t>セタイスウ</t>
    </rPh>
    <rPh sb="8" eb="10">
      <t>ドウイツ</t>
    </rPh>
    <rPh sb="10" eb="12">
      <t>セタイ</t>
    </rPh>
    <rPh sb="16" eb="17">
      <t>コト</t>
    </rPh>
    <rPh sb="19" eb="21">
      <t>コクセキ</t>
    </rPh>
    <rPh sb="22" eb="24">
      <t>ソンザイ</t>
    </rPh>
    <rPh sb="26" eb="28">
      <t>バアイ</t>
    </rPh>
    <rPh sb="56" eb="58">
      <t>スウジ</t>
    </rPh>
    <phoneticPr fontId="18"/>
  </si>
  <si>
    <t>ベトナム</t>
  </si>
  <si>
    <t>世帯数</t>
  </si>
  <si>
    <t>インド</t>
  </si>
  <si>
    <t>※この集計表の世帯数には混合世帯も含まれるため、行政地区別人口統計表の外国人世帯数とは異なります。</t>
  </si>
  <si>
    <t>トータル</t>
  </si>
  <si>
    <t>シンガポール</t>
  </si>
  <si>
    <t>ベネズエラ</t>
  </si>
  <si>
    <t>５月１日現在</t>
    <rPh sb="1" eb="2">
      <t>ガツ</t>
    </rPh>
    <rPh sb="3" eb="4">
      <t>ニチ</t>
    </rPh>
    <rPh sb="4" eb="6">
      <t>ゲンザイ</t>
    </rPh>
    <phoneticPr fontId="18"/>
  </si>
  <si>
    <t>令和８年外国人住民国籍別男女別集計表</t>
    <rPh sb="0" eb="1">
      <t>レイ</t>
    </rPh>
    <rPh sb="1" eb="2">
      <t>ワ</t>
    </rPh>
    <rPh sb="3" eb="4">
      <t>ネン</t>
    </rPh>
    <rPh sb="4" eb="6">
      <t>ガイコク</t>
    </rPh>
    <rPh sb="6" eb="7">
      <t>ジン</t>
    </rPh>
    <rPh sb="7" eb="9">
      <t>ジュウミン</t>
    </rPh>
    <rPh sb="9" eb="11">
      <t>コクセキ</t>
    </rPh>
    <rPh sb="11" eb="12">
      <t>ベツ</t>
    </rPh>
    <rPh sb="12" eb="14">
      <t>ダンジョ</t>
    </rPh>
    <rPh sb="14" eb="15">
      <t>ベツ</t>
    </rPh>
    <rPh sb="15" eb="17">
      <t>シュウケイヨウ</t>
    </rPh>
    <rPh sb="17" eb="18">
      <t>ヒョウ</t>
    </rPh>
    <phoneticPr fontId="18"/>
  </si>
  <si>
    <t>フランス</t>
  </si>
  <si>
    <t>※参考値世帯数は同一世帯において異なる国籍が存在する場合、
それぞれをカウントした数字になります。</t>
    <rPh sb="1" eb="4">
      <t>サンコウチ</t>
    </rPh>
    <rPh sb="4" eb="7">
      <t>セタイスウ</t>
    </rPh>
    <rPh sb="8" eb="10">
      <t>ドウイツ</t>
    </rPh>
    <rPh sb="10" eb="12">
      <t>セタイ</t>
    </rPh>
    <rPh sb="16" eb="17">
      <t>コト</t>
    </rPh>
    <rPh sb="19" eb="21">
      <t>コクセキ</t>
    </rPh>
    <rPh sb="22" eb="24">
      <t>ソンザイ</t>
    </rPh>
    <rPh sb="26" eb="28">
      <t>バアイ</t>
    </rPh>
    <rPh sb="41" eb="43">
      <t>スウジ</t>
    </rPh>
    <phoneticPr fontId="18"/>
  </si>
  <si>
    <t>６月１日現在</t>
    <rPh sb="1" eb="2">
      <t>ガツ</t>
    </rPh>
    <rPh sb="3" eb="4">
      <t>ニチ</t>
    </rPh>
    <rPh sb="4" eb="6">
      <t>ゲンザイ</t>
    </rPh>
    <phoneticPr fontId="1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</si>
</sst>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4"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b/>
      <sz val="18"/>
      <color theme="3"/>
      <name val="ＭＳ Ｐゴシック"/>
      <family val="3"/>
      <scheme val="major"/>
    </font>
    <font>
      <b/>
      <sz val="11"/>
      <color theme="0"/>
      <name val="ＭＳ Ｐゴシック"/>
      <family val="3"/>
      <scheme val="minor"/>
    </font>
    <font>
      <sz val="11"/>
      <color rgb="FFFA7D00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b/>
      <sz val="18"/>
      <color auto="1"/>
      <name val="ＭＳ Ｐゴシック"/>
      <family val="3"/>
    </font>
    <font>
      <sz val="16"/>
      <color auto="1"/>
      <name val="ＭＳ Ｐゴシック"/>
      <family val="3"/>
    </font>
    <font>
      <sz val="9"/>
      <color auto="1"/>
      <name val="ＭＳ Ｐゴシック"/>
      <family val="3"/>
    </font>
    <font>
      <b/>
      <sz val="14"/>
      <color auto="1"/>
      <name val="ＭＳ Ｐゴシック"/>
      <family val="3"/>
    </font>
    <font>
      <b/>
      <sz val="12"/>
      <color auto="1"/>
      <name val="ＭＳ Ｐゴシック"/>
      <family val="3"/>
    </font>
  </fonts>
  <fills count="33">
    <fill>
      <patternFill patternType="none"/>
    </fill>
    <fill>
      <patternFill patternType="gray125"/>
    </fill>
    <fill>
      <patternFill patternType="solid">
        <fgColor theme="4" tint="0.8"/>
        <bgColor indexed="65"/>
      </patternFill>
    </fill>
    <fill>
      <patternFill patternType="solid">
        <fgColor theme="5" tint="0.8"/>
        <bgColor indexed="65"/>
      </patternFill>
    </fill>
    <fill>
      <patternFill patternType="solid">
        <fgColor theme="6" tint="0.8"/>
        <bgColor indexed="65"/>
      </patternFill>
    </fill>
    <fill>
      <patternFill patternType="solid">
        <fgColor theme="7" tint="0.8"/>
        <bgColor indexed="65"/>
      </patternFill>
    </fill>
    <fill>
      <patternFill patternType="solid">
        <fgColor theme="8" tint="0.8"/>
        <bgColor indexed="65"/>
      </patternFill>
    </fill>
    <fill>
      <patternFill patternType="solid">
        <fgColor theme="9" tint="0.8"/>
        <bgColor indexed="65"/>
      </patternFill>
    </fill>
    <fill>
      <patternFill patternType="solid">
        <fgColor theme="4" tint="0.6"/>
        <bgColor indexed="65"/>
      </patternFill>
    </fill>
    <fill>
      <patternFill patternType="solid">
        <fgColor theme="5" tint="0.6"/>
        <bgColor indexed="65"/>
      </patternFill>
    </fill>
    <fill>
      <patternFill patternType="solid">
        <fgColor theme="6" tint="0.6"/>
        <bgColor indexed="65"/>
      </patternFill>
    </fill>
    <fill>
      <patternFill patternType="solid">
        <fgColor theme="7" tint="0.6"/>
        <bgColor indexed="65"/>
      </patternFill>
    </fill>
    <fill>
      <patternFill patternType="solid">
        <fgColor theme="8" tint="0.6"/>
        <bgColor indexed="65"/>
      </patternFill>
    </fill>
    <fill>
      <patternFill patternType="solid">
        <fgColor theme="9" tint="0.6"/>
        <bgColor indexed="65"/>
      </patternFill>
    </fill>
    <fill>
      <patternFill patternType="solid">
        <fgColor theme="4" tint="0.4"/>
        <bgColor indexed="65"/>
      </patternFill>
    </fill>
    <fill>
      <patternFill patternType="solid">
        <fgColor theme="5" tint="0.4"/>
        <bgColor indexed="65"/>
      </patternFill>
    </fill>
    <fill>
      <patternFill patternType="solid">
        <fgColor theme="6" tint="0.4"/>
        <bgColor indexed="65"/>
      </patternFill>
    </fill>
    <fill>
      <patternFill patternType="solid">
        <fgColor theme="7" tint="0.4"/>
        <bgColor indexed="65"/>
      </patternFill>
    </fill>
    <fill>
      <patternFill patternType="solid">
        <fgColor theme="8" tint="0.4"/>
        <bgColor indexed="65"/>
      </patternFill>
    </fill>
    <fill>
      <patternFill patternType="solid">
        <fgColor theme="9" tint="0.4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19">
    <xf numFmtId="0" fontId="0" fillId="0" borderId="0" xfId="0"/>
    <xf numFmtId="0" fontId="0" fillId="0" borderId="0" xfId="0" applyFill="1"/>
    <xf numFmtId="0" fontId="0" fillId="0" borderId="10" xfId="0" applyFill="1" applyBorder="1"/>
    <xf numFmtId="0" fontId="19" fillId="0" borderId="0" xfId="0" applyFont="1" applyFill="1" applyAlignment="1" applyProtection="1">
      <alignment horizontal="center"/>
      <protection locked="0"/>
    </xf>
    <xf numFmtId="0" fontId="20" fillId="0" borderId="0" xfId="0" applyFont="1" applyFill="1" applyAlignment="1">
      <alignment horizontal="left"/>
    </xf>
    <xf numFmtId="0" fontId="0" fillId="0" borderId="10" xfId="0" applyFill="1" applyBorder="1" applyAlignment="1">
      <alignment horizontal="center"/>
    </xf>
    <xf numFmtId="0" fontId="0" fillId="0" borderId="10" xfId="0" applyBorder="1" applyAlignment="1">
      <alignment vertic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0" xfId="0" applyFill="1" applyAlignment="1"/>
    <xf numFmtId="0" fontId="21" fillId="0" borderId="0" xfId="0" applyFont="1" applyFill="1"/>
    <xf numFmtId="0" fontId="22" fillId="0" borderId="10" xfId="0" applyFont="1" applyFill="1" applyBorder="1" applyAlignment="1">
      <alignment horizontal="center"/>
    </xf>
    <xf numFmtId="0" fontId="22" fillId="0" borderId="11" xfId="0" applyFont="1" applyFill="1" applyBorder="1" applyAlignment="1">
      <alignment horizontal="center"/>
    </xf>
    <xf numFmtId="0" fontId="22" fillId="0" borderId="14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5" xfId="0" applyFill="1" applyBorder="1" applyAlignment="1">
      <alignment vertical="center"/>
    </xf>
    <xf numFmtId="0" fontId="23" fillId="0" borderId="0" xfId="0" applyFont="1" applyFill="1" applyBorder="1" applyAlignment="1">
      <alignment horizontal="right" textRotation="255" wrapText="1"/>
    </xf>
    <xf numFmtId="0" fontId="0" fillId="0" borderId="0" xfId="0" applyFill="1" applyBorder="1" applyAlignment="1">
      <alignment horizontal="right" textRotation="255" wrapText="1"/>
    </xf>
  </cellXfs>
  <cellStyles count="43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どちらでもない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メモ 2" xfId="28"/>
    <cellStyle name="リンク セル 2" xfId="29"/>
    <cellStyle name="入力 2" xfId="30"/>
    <cellStyle name="出力 2" xfId="31"/>
    <cellStyle name="悪い 2" xfId="32"/>
    <cellStyle name="標準" xfId="0" builtinId="0"/>
    <cellStyle name="標準 2" xfId="33"/>
    <cellStyle name="良い 2" xfId="34"/>
    <cellStyle name="見出し 1 2" xfId="35"/>
    <cellStyle name="見出し 2 2" xfId="36"/>
    <cellStyle name="見出し 3 2" xfId="37"/>
    <cellStyle name="見出し 4 2" xfId="38"/>
    <cellStyle name="計算 2" xfId="39"/>
    <cellStyle name="説明文 2" xfId="40"/>
    <cellStyle name="警告文 2" xfId="41"/>
    <cellStyle name="集計 2" xf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AA48"/>
  <sheetViews>
    <sheetView showZeros="0" view="pageBreakPreview" zoomScale="85" zoomScaleSheetLayoutView="85" workbookViewId="0">
      <pane xSplit="1" ySplit="4" topLeftCell="B5" activePane="bottomRight" state="frozen"/>
      <selection pane="topRight"/>
      <selection pane="bottomLeft"/>
      <selection pane="bottomRight" sqref="A1:J1"/>
    </sheetView>
  </sheetViews>
  <sheetFormatPr defaultColWidth="9" defaultRowHeight="13"/>
  <cols>
    <col min="1" max="1" width="17" style="1" customWidth="1"/>
    <col min="2" max="8" width="7" style="1" customWidth="1"/>
    <col min="9" max="9" width="6.88671875" style="1" customWidth="1"/>
    <col min="10" max="19" width="7" style="1" customWidth="1"/>
    <col min="20" max="20" width="13.44140625" style="1" customWidth="1"/>
    <col min="21" max="16384" width="9" style="1"/>
  </cols>
  <sheetData>
    <row r="1" spans="1:27" s="0" customFormat="1" ht="21">
      <c r="A1" s="3" t="s">
        <v>62</v>
      </c>
      <c r="B1" s="3"/>
      <c r="C1" s="3"/>
      <c r="D1" s="3"/>
      <c r="E1" s="3"/>
      <c r="F1" s="3"/>
      <c r="G1" s="3"/>
      <c r="H1" s="3"/>
      <c r="I1" s="3"/>
      <c r="J1" s="3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</row>
    <row r="2" spans="1:27" s="0" customFormat="1" ht="19">
      <c r="A2" s="4" t="s">
        <v>29</v>
      </c>
      <c r="B2" s="4"/>
      <c r="C2" s="4"/>
      <c r="D2" s="4"/>
      <c r="E2" s="10"/>
      <c r="F2" s="0"/>
      <c r="G2" s="0"/>
      <c r="H2" s="0"/>
      <c r="I2" s="0"/>
      <c r="J2" s="0"/>
      <c r="K2" s="11" t="s">
        <v>57</v>
      </c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</row>
    <row r="3" spans="1:27" s="0" customFormat="1" ht="18" customHeight="1">
      <c r="A3" s="5"/>
      <c r="B3" s="5" t="s">
        <v>0</v>
      </c>
      <c r="C3" s="5"/>
      <c r="D3" s="5" t="s">
        <v>2</v>
      </c>
      <c r="E3" s="5"/>
      <c r="F3" s="5" t="s">
        <v>3</v>
      </c>
      <c r="G3" s="5"/>
      <c r="H3" s="5" t="s">
        <v>4</v>
      </c>
      <c r="I3" s="5"/>
      <c r="J3" s="5" t="s">
        <v>12</v>
      </c>
      <c r="K3" s="5"/>
      <c r="L3" s="5" t="s">
        <v>10</v>
      </c>
      <c r="M3" s="5"/>
      <c r="N3" s="5" t="s">
        <v>13</v>
      </c>
      <c r="O3" s="5"/>
      <c r="P3" s="5" t="s">
        <v>7</v>
      </c>
      <c r="Q3" s="5"/>
      <c r="R3" s="12" t="s">
        <v>14</v>
      </c>
      <c r="S3" s="12"/>
      <c r="T3" s="13" t="s">
        <v>15</v>
      </c>
      <c r="U3" s="15" t="s">
        <v>23</v>
      </c>
      <c r="V3" s="0"/>
      <c r="W3" s="0"/>
    </row>
    <row r="4" spans="1:27" s="0" customFormat="1" ht="16.5">
      <c r="A4" s="5"/>
      <c r="B4" s="7" t="s">
        <v>16</v>
      </c>
      <c r="C4" s="7" t="s">
        <v>18</v>
      </c>
      <c r="D4" s="7" t="s">
        <v>16</v>
      </c>
      <c r="E4" s="7" t="s">
        <v>18</v>
      </c>
      <c r="F4" s="7" t="s">
        <v>16</v>
      </c>
      <c r="G4" s="7" t="s">
        <v>18</v>
      </c>
      <c r="H4" s="7" t="s">
        <v>16</v>
      </c>
      <c r="I4" s="7" t="s">
        <v>18</v>
      </c>
      <c r="J4" s="7" t="s">
        <v>16</v>
      </c>
      <c r="K4" s="7" t="s">
        <v>18</v>
      </c>
      <c r="L4" s="7" t="s">
        <v>16</v>
      </c>
      <c r="M4" s="7" t="s">
        <v>18</v>
      </c>
      <c r="N4" s="7" t="s">
        <v>16</v>
      </c>
      <c r="O4" s="7" t="s">
        <v>18</v>
      </c>
      <c r="P4" s="7" t="s">
        <v>16</v>
      </c>
      <c r="Q4" s="7" t="s">
        <v>18</v>
      </c>
      <c r="R4" s="13" t="s">
        <v>16</v>
      </c>
      <c r="S4" s="13" t="s">
        <v>18</v>
      </c>
      <c r="T4" s="14"/>
      <c r="U4" s="15" t="s">
        <v>22</v>
      </c>
      <c r="V4" s="0"/>
      <c r="W4" s="0"/>
    </row>
    <row r="5" spans="1:27" s="2" customFormat="1" ht="18.899999999999999" customHeight="1">
      <c r="A5" s="6" t="s">
        <v>25</v>
      </c>
      <c r="B5" s="6">
        <v>1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</v>
      </c>
      <c r="Q5" s="6">
        <v>0</v>
      </c>
      <c r="R5" s="6">
        <f t="shared" ref="R5:S44" si="0">SUM(B5,D5,F5,H5,J5,L5,N5,P5)</f>
        <v>2</v>
      </c>
      <c r="S5" s="6">
        <f t="shared" si="0"/>
        <v>0</v>
      </c>
      <c r="T5" s="6">
        <f t="shared" ref="T5:T44" si="1">SUM(R5:S5)</f>
        <v>2</v>
      </c>
      <c r="U5" s="16">
        <v>2</v>
      </c>
      <c r="V5" s="17" t="s">
        <v>53</v>
      </c>
      <c r="W5" s="0"/>
      <c r="X5" s="0"/>
      <c r="Y5" s="0"/>
      <c r="Z5" s="0"/>
      <c r="AA5" s="0"/>
    </row>
    <row r="6" spans="1:27" s="2" customFormat="1" ht="18.899999999999999" customHeight="1">
      <c r="A6" s="6" t="s">
        <v>27</v>
      </c>
      <c r="B6" s="6">
        <v>1</v>
      </c>
      <c r="C6" s="6">
        <v>0</v>
      </c>
      <c r="D6" s="6">
        <v>0</v>
      </c>
      <c r="E6" s="6">
        <v>1</v>
      </c>
      <c r="F6" s="6">
        <v>0</v>
      </c>
      <c r="G6" s="6">
        <v>0</v>
      </c>
      <c r="H6" s="6">
        <v>0</v>
      </c>
      <c r="I6" s="6">
        <v>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</v>
      </c>
      <c r="Q6" s="6">
        <v>0</v>
      </c>
      <c r="R6" s="6">
        <f t="shared" si="0"/>
        <v>2</v>
      </c>
      <c r="S6" s="6">
        <f t="shared" si="0"/>
        <v>2</v>
      </c>
      <c r="T6" s="6">
        <f t="shared" si="1"/>
        <v>4</v>
      </c>
      <c r="U6" s="16">
        <v>4</v>
      </c>
      <c r="V6" s="18"/>
      <c r="W6" s="0"/>
      <c r="X6" s="0"/>
      <c r="Y6" s="0"/>
      <c r="Z6" s="0"/>
      <c r="AA6" s="0"/>
    </row>
    <row r="7" spans="1:27" s="2" customFormat="1" ht="18.899999999999999" customHeight="1">
      <c r="A7" s="6" t="s">
        <v>30</v>
      </c>
      <c r="B7" s="6">
        <v>2</v>
      </c>
      <c r="C7" s="6">
        <v>0</v>
      </c>
      <c r="D7" s="6">
        <v>0</v>
      </c>
      <c r="E7" s="6">
        <v>1</v>
      </c>
      <c r="F7" s="6">
        <v>0</v>
      </c>
      <c r="G7" s="6">
        <v>0</v>
      </c>
      <c r="H7" s="6">
        <v>0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f t="shared" si="0"/>
        <v>3</v>
      </c>
      <c r="S7" s="6">
        <f t="shared" si="0"/>
        <v>1</v>
      </c>
      <c r="T7" s="6">
        <f t="shared" si="1"/>
        <v>4</v>
      </c>
      <c r="U7" s="16">
        <v>4</v>
      </c>
      <c r="V7" s="18"/>
      <c r="W7" s="0"/>
      <c r="X7" s="0"/>
      <c r="Y7" s="0"/>
      <c r="Z7" s="0"/>
      <c r="AA7" s="0"/>
    </row>
    <row r="8" spans="1:27" s="2" customFormat="1" ht="18.899999999999999" customHeight="1">
      <c r="A8" s="6" t="s">
        <v>28</v>
      </c>
      <c r="B8" s="6">
        <v>216</v>
      </c>
      <c r="C8" s="6">
        <v>175</v>
      </c>
      <c r="D8" s="6">
        <v>546</v>
      </c>
      <c r="E8" s="6">
        <v>500</v>
      </c>
      <c r="F8" s="6">
        <v>17</v>
      </c>
      <c r="G8" s="6">
        <v>21</v>
      </c>
      <c r="H8" s="6">
        <v>62</v>
      </c>
      <c r="I8" s="6">
        <v>50</v>
      </c>
      <c r="J8" s="6">
        <v>213</v>
      </c>
      <c r="K8" s="6">
        <v>178</v>
      </c>
      <c r="L8" s="6">
        <v>0</v>
      </c>
      <c r="M8" s="6">
        <v>0</v>
      </c>
      <c r="N8" s="6">
        <v>2</v>
      </c>
      <c r="O8" s="6">
        <v>2</v>
      </c>
      <c r="P8" s="6">
        <v>74</v>
      </c>
      <c r="Q8" s="6">
        <v>62</v>
      </c>
      <c r="R8" s="6">
        <f t="shared" si="0"/>
        <v>1130</v>
      </c>
      <c r="S8" s="6">
        <f t="shared" si="0"/>
        <v>988</v>
      </c>
      <c r="T8" s="6">
        <f t="shared" si="1"/>
        <v>2118</v>
      </c>
      <c r="U8" s="16">
        <v>986</v>
      </c>
      <c r="V8" s="18"/>
      <c r="W8" s="15"/>
      <c r="X8" s="0"/>
      <c r="Y8" s="0"/>
      <c r="Z8" s="0"/>
      <c r="AA8" s="0"/>
    </row>
    <row r="9" spans="1:27" s="2" customFormat="1" ht="18.899999999999999" customHeight="1">
      <c r="A9" s="6" t="s">
        <v>21</v>
      </c>
      <c r="B9" s="6">
        <v>13</v>
      </c>
      <c r="C9" s="6">
        <v>44</v>
      </c>
      <c r="D9" s="6">
        <v>16</v>
      </c>
      <c r="E9" s="6">
        <v>18</v>
      </c>
      <c r="F9" s="6">
        <v>0</v>
      </c>
      <c r="G9" s="6">
        <v>0</v>
      </c>
      <c r="H9" s="6">
        <v>0</v>
      </c>
      <c r="I9" s="6">
        <v>4</v>
      </c>
      <c r="J9" s="6">
        <v>4</v>
      </c>
      <c r="K9" s="6">
        <v>5</v>
      </c>
      <c r="L9" s="6">
        <v>0</v>
      </c>
      <c r="M9" s="6">
        <v>0</v>
      </c>
      <c r="N9" s="6">
        <v>0</v>
      </c>
      <c r="O9" s="6">
        <v>0</v>
      </c>
      <c r="P9" s="6">
        <v>7</v>
      </c>
      <c r="Q9" s="6">
        <v>6</v>
      </c>
      <c r="R9" s="6">
        <f t="shared" si="0"/>
        <v>40</v>
      </c>
      <c r="S9" s="6">
        <f t="shared" si="0"/>
        <v>77</v>
      </c>
      <c r="T9" s="6">
        <f t="shared" si="1"/>
        <v>117</v>
      </c>
      <c r="U9" s="16">
        <v>116</v>
      </c>
      <c r="V9" s="18"/>
      <c r="W9" s="15"/>
      <c r="X9" s="0"/>
      <c r="Y9" s="0"/>
      <c r="Z9" s="0"/>
      <c r="AA9" s="0"/>
    </row>
    <row r="10" spans="1:27" s="2" customFormat="1" ht="18.899999999999999" customHeight="1">
      <c r="A10" s="6" t="s">
        <v>31</v>
      </c>
      <c r="B10" s="6">
        <v>4</v>
      </c>
      <c r="C10" s="6">
        <v>4</v>
      </c>
      <c r="D10" s="6">
        <v>12</v>
      </c>
      <c r="E10" s="6">
        <v>6</v>
      </c>
      <c r="F10" s="6">
        <v>0</v>
      </c>
      <c r="G10" s="6">
        <v>0</v>
      </c>
      <c r="H10" s="6">
        <v>1</v>
      </c>
      <c r="I10" s="6">
        <v>0</v>
      </c>
      <c r="J10" s="6">
        <v>3</v>
      </c>
      <c r="K10" s="6">
        <v>5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f t="shared" si="0"/>
        <v>20</v>
      </c>
      <c r="S10" s="6">
        <f t="shared" si="0"/>
        <v>15</v>
      </c>
      <c r="T10" s="6">
        <f t="shared" si="1"/>
        <v>35</v>
      </c>
      <c r="U10" s="16">
        <v>20</v>
      </c>
      <c r="V10" s="18"/>
      <c r="W10" s="15"/>
      <c r="X10" s="0"/>
      <c r="Y10" s="0"/>
      <c r="Z10" s="0"/>
      <c r="AA10" s="0"/>
    </row>
    <row r="11" spans="1:27" s="2" customFormat="1" ht="18.899999999999999" customHeight="1">
      <c r="A11" s="6" t="s">
        <v>33</v>
      </c>
      <c r="B11" s="6">
        <v>0</v>
      </c>
      <c r="C11" s="6">
        <v>0</v>
      </c>
      <c r="D11" s="6">
        <v>4</v>
      </c>
      <c r="E11" s="6">
        <v>5</v>
      </c>
      <c r="F11" s="6">
        <v>0</v>
      </c>
      <c r="G11" s="6">
        <v>0</v>
      </c>
      <c r="H11" s="6">
        <v>0</v>
      </c>
      <c r="I11" s="6">
        <v>0</v>
      </c>
      <c r="J11" s="6">
        <v>1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f t="shared" si="0"/>
        <v>5</v>
      </c>
      <c r="S11" s="6">
        <f t="shared" si="0"/>
        <v>5</v>
      </c>
      <c r="T11" s="6">
        <f t="shared" si="1"/>
        <v>10</v>
      </c>
      <c r="U11" s="16">
        <v>8</v>
      </c>
      <c r="V11" s="18"/>
      <c r="W11" s="15"/>
      <c r="X11" s="0"/>
      <c r="Y11" s="0"/>
      <c r="Z11" s="0"/>
      <c r="AA11" s="0"/>
    </row>
    <row r="12" spans="1:27" s="2" customFormat="1" ht="18.899999999999999" customHeight="1">
      <c r="A12" s="6" t="s">
        <v>5</v>
      </c>
      <c r="B12" s="6">
        <v>1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1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f t="shared" si="0"/>
        <v>2</v>
      </c>
      <c r="S12" s="6">
        <f t="shared" si="0"/>
        <v>0</v>
      </c>
      <c r="T12" s="6">
        <f t="shared" si="1"/>
        <v>2</v>
      </c>
      <c r="U12" s="16">
        <v>2</v>
      </c>
      <c r="V12" s="18"/>
      <c r="W12" s="15"/>
      <c r="X12" s="0"/>
      <c r="Y12" s="0"/>
      <c r="Z12" s="0"/>
      <c r="AA12" s="0"/>
    </row>
    <row r="13" spans="1:27" s="2" customFormat="1" ht="18.899999999999999" customHeight="1">
      <c r="A13" s="6" t="s">
        <v>24</v>
      </c>
      <c r="B13" s="6">
        <v>5</v>
      </c>
      <c r="C13" s="6">
        <v>4</v>
      </c>
      <c r="D13" s="6">
        <v>4</v>
      </c>
      <c r="E13" s="6">
        <v>7</v>
      </c>
      <c r="F13" s="6">
        <v>1</v>
      </c>
      <c r="G13" s="6">
        <v>1</v>
      </c>
      <c r="H13" s="6">
        <v>2</v>
      </c>
      <c r="I13" s="6">
        <v>3</v>
      </c>
      <c r="J13" s="6">
        <v>10</v>
      </c>
      <c r="K13" s="6">
        <v>2</v>
      </c>
      <c r="L13" s="6">
        <v>0</v>
      </c>
      <c r="M13" s="6">
        <v>0</v>
      </c>
      <c r="N13" s="6">
        <v>0</v>
      </c>
      <c r="O13" s="6">
        <v>0</v>
      </c>
      <c r="P13" s="6">
        <v>1</v>
      </c>
      <c r="Q13" s="6">
        <v>1</v>
      </c>
      <c r="R13" s="6">
        <f t="shared" si="0"/>
        <v>23</v>
      </c>
      <c r="S13" s="6">
        <f t="shared" si="0"/>
        <v>18</v>
      </c>
      <c r="T13" s="6">
        <f t="shared" si="1"/>
        <v>41</v>
      </c>
      <c r="U13" s="16">
        <v>30</v>
      </c>
      <c r="V13" s="18"/>
      <c r="W13" s="15"/>
      <c r="X13" s="0"/>
      <c r="Y13" s="0"/>
      <c r="Z13" s="0"/>
      <c r="AA13" s="0"/>
    </row>
    <row r="14" spans="1:27" s="2" customFormat="1" ht="18.899999999999999" customHeight="1">
      <c r="A14" s="6" t="s">
        <v>26</v>
      </c>
      <c r="B14" s="6">
        <v>17</v>
      </c>
      <c r="C14" s="6">
        <v>29</v>
      </c>
      <c r="D14" s="6">
        <v>32</v>
      </c>
      <c r="E14" s="6">
        <v>37</v>
      </c>
      <c r="F14" s="6">
        <v>2</v>
      </c>
      <c r="G14" s="6">
        <v>6</v>
      </c>
      <c r="H14" s="6">
        <v>6</v>
      </c>
      <c r="I14" s="6">
        <v>7</v>
      </c>
      <c r="J14" s="6">
        <v>17</v>
      </c>
      <c r="K14" s="6">
        <v>23</v>
      </c>
      <c r="L14" s="6">
        <v>2</v>
      </c>
      <c r="M14" s="6">
        <v>4</v>
      </c>
      <c r="N14" s="6">
        <v>0</v>
      </c>
      <c r="O14" s="6">
        <v>1</v>
      </c>
      <c r="P14" s="6">
        <v>13</v>
      </c>
      <c r="Q14" s="6">
        <v>8</v>
      </c>
      <c r="R14" s="6">
        <f t="shared" si="0"/>
        <v>89</v>
      </c>
      <c r="S14" s="6">
        <f t="shared" si="0"/>
        <v>115</v>
      </c>
      <c r="T14" s="6">
        <f t="shared" si="1"/>
        <v>204</v>
      </c>
      <c r="U14" s="16">
        <v>140</v>
      </c>
      <c r="V14" s="18"/>
      <c r="W14" s="15"/>
      <c r="X14" s="0"/>
      <c r="Y14" s="0"/>
      <c r="Z14" s="0"/>
      <c r="AA14" s="0"/>
    </row>
    <row r="15" spans="1:27" s="2" customFormat="1" ht="18.899999999999999" customHeight="1">
      <c r="A15" s="6" t="s">
        <v>20</v>
      </c>
      <c r="B15" s="6">
        <v>1</v>
      </c>
      <c r="C15" s="6">
        <v>0</v>
      </c>
      <c r="D15" s="6">
        <v>0</v>
      </c>
      <c r="E15" s="6">
        <v>1</v>
      </c>
      <c r="F15" s="6">
        <v>0</v>
      </c>
      <c r="G15" s="6">
        <v>0</v>
      </c>
      <c r="H15" s="6">
        <v>0</v>
      </c>
      <c r="I15" s="6">
        <v>0</v>
      </c>
      <c r="J15" s="6">
        <v>1</v>
      </c>
      <c r="K15" s="6">
        <v>0</v>
      </c>
      <c r="L15" s="6">
        <v>0</v>
      </c>
      <c r="M15" s="6">
        <v>1</v>
      </c>
      <c r="N15" s="6">
        <v>0</v>
      </c>
      <c r="O15" s="6">
        <v>0</v>
      </c>
      <c r="P15" s="6">
        <v>1</v>
      </c>
      <c r="Q15" s="6">
        <v>0</v>
      </c>
      <c r="R15" s="6">
        <f t="shared" si="0"/>
        <v>3</v>
      </c>
      <c r="S15" s="6">
        <f t="shared" si="0"/>
        <v>2</v>
      </c>
      <c r="T15" s="6">
        <f t="shared" si="1"/>
        <v>5</v>
      </c>
      <c r="U15" s="16">
        <v>5</v>
      </c>
      <c r="V15" s="18"/>
      <c r="W15" s="15"/>
      <c r="X15" s="0"/>
      <c r="Y15" s="0"/>
      <c r="Z15" s="0"/>
      <c r="AA15" s="0"/>
    </row>
    <row r="16" spans="1:27" s="2" customFormat="1" ht="18.899999999999999" customHeight="1">
      <c r="A16" s="6" t="s">
        <v>34</v>
      </c>
      <c r="B16" s="6">
        <v>0</v>
      </c>
      <c r="C16" s="6">
        <v>0</v>
      </c>
      <c r="D16" s="6">
        <v>0</v>
      </c>
      <c r="E16" s="6">
        <v>1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f t="shared" si="0"/>
        <v>0</v>
      </c>
      <c r="S16" s="6">
        <f t="shared" si="0"/>
        <v>1</v>
      </c>
      <c r="T16" s="6">
        <f t="shared" si="1"/>
        <v>1</v>
      </c>
      <c r="U16" s="16">
        <v>1</v>
      </c>
      <c r="V16" s="18"/>
      <c r="W16" s="15"/>
      <c r="X16" s="0"/>
      <c r="Y16" s="0"/>
      <c r="Z16" s="0"/>
      <c r="AA16" s="0"/>
    </row>
    <row r="17" spans="1:27" s="2" customFormat="1" ht="18.899999999999999" customHeight="1">
      <c r="A17" s="6" t="s">
        <v>9</v>
      </c>
      <c r="B17" s="6">
        <v>1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f t="shared" si="0"/>
        <v>1</v>
      </c>
      <c r="S17" s="6">
        <f t="shared" si="0"/>
        <v>0</v>
      </c>
      <c r="T17" s="6">
        <f t="shared" si="1"/>
        <v>1</v>
      </c>
      <c r="U17" s="16">
        <v>1</v>
      </c>
      <c r="V17" s="18"/>
      <c r="W17" s="15"/>
      <c r="X17" s="0"/>
      <c r="Y17" s="0"/>
      <c r="Z17" s="0"/>
      <c r="AA17" s="0"/>
    </row>
    <row r="18" spans="1:27" s="2" customFormat="1" ht="18.899999999999999" customHeight="1">
      <c r="A18" s="6" t="s">
        <v>56</v>
      </c>
      <c r="B18" s="6">
        <v>1</v>
      </c>
      <c r="C18" s="6">
        <v>1</v>
      </c>
      <c r="D18" s="6">
        <v>1</v>
      </c>
      <c r="E18" s="6">
        <v>0</v>
      </c>
      <c r="F18" s="6">
        <v>0</v>
      </c>
      <c r="G18" s="6">
        <v>0</v>
      </c>
      <c r="H18" s="6">
        <v>1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f t="shared" si="0"/>
        <v>3</v>
      </c>
      <c r="S18" s="6">
        <f t="shared" si="0"/>
        <v>1</v>
      </c>
      <c r="T18" s="6">
        <f t="shared" si="1"/>
        <v>4</v>
      </c>
      <c r="U18" s="16">
        <v>4</v>
      </c>
      <c r="V18" s="18"/>
      <c r="W18" s="15"/>
      <c r="X18" s="0"/>
      <c r="Y18" s="0"/>
      <c r="Z18" s="0"/>
      <c r="AA18" s="0"/>
    </row>
    <row r="19" spans="1:27" s="0" customFormat="1" ht="18.899999999999999" customHeight="1">
      <c r="A19" s="6" t="s">
        <v>36</v>
      </c>
      <c r="B19" s="6">
        <v>35</v>
      </c>
      <c r="C19" s="6">
        <v>14</v>
      </c>
      <c r="D19" s="6">
        <v>39</v>
      </c>
      <c r="E19" s="6">
        <v>16</v>
      </c>
      <c r="F19" s="6">
        <v>0</v>
      </c>
      <c r="G19" s="6">
        <v>0</v>
      </c>
      <c r="H19" s="6">
        <v>10</v>
      </c>
      <c r="I19" s="6">
        <v>0</v>
      </c>
      <c r="J19" s="6">
        <v>91</v>
      </c>
      <c r="K19" s="6">
        <v>54</v>
      </c>
      <c r="L19" s="6">
        <v>0</v>
      </c>
      <c r="M19" s="6">
        <v>0</v>
      </c>
      <c r="N19" s="6">
        <v>0</v>
      </c>
      <c r="O19" s="6">
        <v>0</v>
      </c>
      <c r="P19" s="6">
        <v>25</v>
      </c>
      <c r="Q19" s="6">
        <v>0</v>
      </c>
      <c r="R19" s="6">
        <f t="shared" si="0"/>
        <v>200</v>
      </c>
      <c r="S19" s="6">
        <f t="shared" si="0"/>
        <v>84</v>
      </c>
      <c r="T19" s="6">
        <f t="shared" si="1"/>
        <v>284</v>
      </c>
      <c r="U19" s="16">
        <v>281</v>
      </c>
      <c r="V19" s="18"/>
      <c r="W19" s="15"/>
    </row>
    <row r="20" spans="1:27" s="0" customFormat="1" ht="18.899999999999999" customHeight="1">
      <c r="A20" s="6" t="s">
        <v>17</v>
      </c>
      <c r="B20" s="6">
        <v>0</v>
      </c>
      <c r="C20" s="6">
        <v>0</v>
      </c>
      <c r="D20" s="6">
        <v>0</v>
      </c>
      <c r="E20" s="6">
        <v>0</v>
      </c>
      <c r="F20" s="6">
        <v>1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1</v>
      </c>
      <c r="Q20" s="6">
        <v>0</v>
      </c>
      <c r="R20" s="6">
        <f t="shared" si="0"/>
        <v>2</v>
      </c>
      <c r="S20" s="6">
        <f t="shared" si="0"/>
        <v>0</v>
      </c>
      <c r="T20" s="6">
        <f t="shared" si="1"/>
        <v>2</v>
      </c>
      <c r="U20" s="16">
        <v>2</v>
      </c>
      <c r="V20" s="18"/>
      <c r="W20" s="15"/>
    </row>
    <row r="21" spans="1:27" s="0" customFormat="1" ht="18.899999999999999" customHeight="1">
      <c r="A21" s="6" t="s">
        <v>35</v>
      </c>
      <c r="B21" s="6">
        <v>2</v>
      </c>
      <c r="C21" s="6">
        <v>1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1</v>
      </c>
      <c r="K21" s="6">
        <v>1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f t="shared" si="0"/>
        <v>3</v>
      </c>
      <c r="S21" s="6">
        <f t="shared" si="0"/>
        <v>2</v>
      </c>
      <c r="T21" s="6">
        <f t="shared" si="1"/>
        <v>5</v>
      </c>
      <c r="U21" s="16">
        <v>5</v>
      </c>
      <c r="V21" s="18"/>
      <c r="W21" s="15"/>
    </row>
    <row r="22" spans="1:27" s="0" customFormat="1" ht="18.899999999999999" customHeight="1">
      <c r="A22" s="6" t="s">
        <v>38</v>
      </c>
      <c r="B22" s="6">
        <v>9</v>
      </c>
      <c r="C22" s="6">
        <v>7</v>
      </c>
      <c r="D22" s="6">
        <v>9</v>
      </c>
      <c r="E22" s="6">
        <v>14</v>
      </c>
      <c r="F22" s="6">
        <v>1</v>
      </c>
      <c r="G22" s="6">
        <v>0</v>
      </c>
      <c r="H22" s="6">
        <v>0</v>
      </c>
      <c r="I22" s="6">
        <v>3</v>
      </c>
      <c r="J22" s="6">
        <v>4</v>
      </c>
      <c r="K22" s="6">
        <v>4</v>
      </c>
      <c r="L22" s="6">
        <v>0</v>
      </c>
      <c r="M22" s="6">
        <v>0</v>
      </c>
      <c r="N22" s="6">
        <v>0</v>
      </c>
      <c r="O22" s="6">
        <v>0</v>
      </c>
      <c r="P22" s="6">
        <v>4</v>
      </c>
      <c r="Q22" s="6">
        <v>5</v>
      </c>
      <c r="R22" s="6">
        <f t="shared" si="0"/>
        <v>27</v>
      </c>
      <c r="S22" s="6">
        <f t="shared" si="0"/>
        <v>33</v>
      </c>
      <c r="T22" s="6">
        <f t="shared" si="1"/>
        <v>60</v>
      </c>
      <c r="U22" s="16">
        <v>49</v>
      </c>
      <c r="V22" s="18"/>
      <c r="W22" s="15"/>
    </row>
    <row r="23" spans="1:27" s="0" customFormat="1" ht="18.899999999999999" customHeight="1">
      <c r="A23" s="6" t="s">
        <v>6</v>
      </c>
      <c r="B23" s="6">
        <v>1</v>
      </c>
      <c r="C23" s="6">
        <v>1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f t="shared" si="0"/>
        <v>1</v>
      </c>
      <c r="S23" s="6">
        <f t="shared" si="0"/>
        <v>1</v>
      </c>
      <c r="T23" s="6">
        <f t="shared" si="1"/>
        <v>2</v>
      </c>
      <c r="U23" s="16">
        <v>1</v>
      </c>
      <c r="V23" s="18"/>
      <c r="W23" s="15"/>
    </row>
    <row r="24" spans="1:27" s="0" customFormat="1" ht="18.899999999999999" customHeight="1">
      <c r="A24" s="6" t="s">
        <v>40</v>
      </c>
      <c r="B24" s="6">
        <v>0</v>
      </c>
      <c r="C24" s="6">
        <v>0</v>
      </c>
      <c r="D24" s="6">
        <v>0</v>
      </c>
      <c r="E24" s="6">
        <v>1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f t="shared" si="0"/>
        <v>0</v>
      </c>
      <c r="S24" s="6">
        <f t="shared" si="0"/>
        <v>1</v>
      </c>
      <c r="T24" s="6">
        <f t="shared" si="1"/>
        <v>1</v>
      </c>
      <c r="U24" s="16">
        <v>1</v>
      </c>
      <c r="V24" s="18"/>
      <c r="W24" s="15"/>
    </row>
    <row r="25" spans="1:27" s="0" customFormat="1" ht="18.899999999999999" customHeight="1">
      <c r="A25" s="6" t="s">
        <v>41</v>
      </c>
      <c r="B25" s="6">
        <v>29</v>
      </c>
      <c r="C25" s="6">
        <v>15</v>
      </c>
      <c r="D25" s="6">
        <v>14</v>
      </c>
      <c r="E25" s="6">
        <v>8</v>
      </c>
      <c r="F25" s="6">
        <v>0</v>
      </c>
      <c r="G25" s="6">
        <v>0</v>
      </c>
      <c r="H25" s="6">
        <v>5</v>
      </c>
      <c r="I25" s="6">
        <v>4</v>
      </c>
      <c r="J25" s="6">
        <v>5</v>
      </c>
      <c r="K25" s="6">
        <v>1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6</v>
      </c>
      <c r="R25" s="6">
        <f t="shared" si="0"/>
        <v>53</v>
      </c>
      <c r="S25" s="6">
        <f t="shared" si="0"/>
        <v>34</v>
      </c>
      <c r="T25" s="6">
        <f t="shared" si="1"/>
        <v>87</v>
      </c>
      <c r="U25" s="16">
        <v>63</v>
      </c>
      <c r="V25" s="18"/>
      <c r="W25" s="15"/>
    </row>
    <row r="26" spans="1:27" s="0" customFormat="1" ht="18.899999999999999" customHeight="1">
      <c r="A26" s="6" t="s">
        <v>49</v>
      </c>
      <c r="B26" s="6">
        <v>1</v>
      </c>
      <c r="C26" s="6">
        <v>0</v>
      </c>
      <c r="D26" s="6">
        <v>1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f t="shared" si="0"/>
        <v>2</v>
      </c>
      <c r="S26" s="6">
        <f t="shared" si="0"/>
        <v>0</v>
      </c>
      <c r="T26" s="6">
        <f t="shared" si="1"/>
        <v>2</v>
      </c>
      <c r="U26" s="16">
        <v>2</v>
      </c>
      <c r="V26" s="18"/>
      <c r="W26" s="15"/>
    </row>
    <row r="27" spans="1:27" s="0" customFormat="1" ht="18.899999999999999" customHeight="1">
      <c r="A27" s="6" t="s">
        <v>42</v>
      </c>
      <c r="B27" s="6">
        <v>16</v>
      </c>
      <c r="C27" s="6">
        <v>0</v>
      </c>
      <c r="D27" s="6">
        <v>36</v>
      </c>
      <c r="E27" s="6">
        <v>9</v>
      </c>
      <c r="F27" s="6">
        <v>0</v>
      </c>
      <c r="G27" s="6">
        <v>0</v>
      </c>
      <c r="H27" s="6">
        <v>8</v>
      </c>
      <c r="I27" s="6">
        <v>0</v>
      </c>
      <c r="J27" s="6">
        <v>15</v>
      </c>
      <c r="K27" s="6">
        <v>5</v>
      </c>
      <c r="L27" s="6">
        <v>0</v>
      </c>
      <c r="M27" s="6">
        <v>0</v>
      </c>
      <c r="N27" s="6">
        <v>0</v>
      </c>
      <c r="O27" s="6">
        <v>0</v>
      </c>
      <c r="P27" s="6">
        <v>3</v>
      </c>
      <c r="Q27" s="6">
        <v>0</v>
      </c>
      <c r="R27" s="6">
        <f t="shared" si="0"/>
        <v>78</v>
      </c>
      <c r="S27" s="6">
        <f t="shared" si="0"/>
        <v>14</v>
      </c>
      <c r="T27" s="6">
        <f t="shared" si="1"/>
        <v>92</v>
      </c>
      <c r="U27" s="16">
        <v>61</v>
      </c>
      <c r="V27" s="18"/>
      <c r="W27" s="15"/>
    </row>
    <row r="28" spans="1:27" s="0" customFormat="1" ht="18.899999999999999" customHeight="1">
      <c r="A28" s="6" t="s">
        <v>46</v>
      </c>
      <c r="B28" s="6">
        <v>0</v>
      </c>
      <c r="C28" s="6">
        <v>0</v>
      </c>
      <c r="D28" s="6">
        <v>1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f t="shared" si="0"/>
        <v>1</v>
      </c>
      <c r="S28" s="6">
        <f t="shared" si="0"/>
        <v>0</v>
      </c>
      <c r="T28" s="6">
        <f t="shared" si="1"/>
        <v>1</v>
      </c>
      <c r="U28" s="16">
        <v>1</v>
      </c>
      <c r="V28" s="18"/>
      <c r="W28" s="15"/>
    </row>
    <row r="29" spans="1:27" s="0" customFormat="1" ht="18.899999999999999" customHeight="1">
      <c r="A29" s="6" t="s">
        <v>47</v>
      </c>
      <c r="B29" s="6">
        <v>8</v>
      </c>
      <c r="C29" s="6">
        <v>12</v>
      </c>
      <c r="D29" s="6">
        <v>10</v>
      </c>
      <c r="E29" s="6">
        <v>11</v>
      </c>
      <c r="F29" s="6">
        <v>0</v>
      </c>
      <c r="G29" s="6">
        <v>0</v>
      </c>
      <c r="H29" s="6">
        <v>3</v>
      </c>
      <c r="I29" s="6">
        <v>2</v>
      </c>
      <c r="J29" s="6">
        <v>9</v>
      </c>
      <c r="K29" s="6">
        <v>5</v>
      </c>
      <c r="L29" s="6">
        <v>0</v>
      </c>
      <c r="M29" s="6">
        <v>0</v>
      </c>
      <c r="N29" s="6">
        <v>0</v>
      </c>
      <c r="O29" s="6">
        <v>0</v>
      </c>
      <c r="P29" s="6">
        <v>3</v>
      </c>
      <c r="Q29" s="6">
        <v>2</v>
      </c>
      <c r="R29" s="6">
        <f t="shared" si="0"/>
        <v>33</v>
      </c>
      <c r="S29" s="6">
        <f t="shared" si="0"/>
        <v>32</v>
      </c>
      <c r="T29" s="6">
        <f t="shared" si="1"/>
        <v>65</v>
      </c>
      <c r="U29" s="16">
        <v>41</v>
      </c>
      <c r="V29" s="18"/>
      <c r="W29" s="15"/>
    </row>
    <row r="30" spans="1:27" s="0" customFormat="1" ht="18.899999999999999" customHeight="1">
      <c r="A30" s="6" t="s">
        <v>48</v>
      </c>
      <c r="B30" s="6">
        <v>421</v>
      </c>
      <c r="C30" s="6">
        <v>500</v>
      </c>
      <c r="D30" s="6">
        <v>605</v>
      </c>
      <c r="E30" s="6">
        <v>669</v>
      </c>
      <c r="F30" s="6">
        <v>0</v>
      </c>
      <c r="G30" s="6">
        <v>5</v>
      </c>
      <c r="H30" s="6">
        <v>20</v>
      </c>
      <c r="I30" s="6">
        <v>30</v>
      </c>
      <c r="J30" s="6">
        <v>124</v>
      </c>
      <c r="K30" s="6">
        <v>231</v>
      </c>
      <c r="L30" s="6">
        <v>0</v>
      </c>
      <c r="M30" s="6">
        <v>0</v>
      </c>
      <c r="N30" s="6">
        <v>0</v>
      </c>
      <c r="O30" s="6">
        <v>0</v>
      </c>
      <c r="P30" s="6">
        <v>76</v>
      </c>
      <c r="Q30" s="6">
        <v>41</v>
      </c>
      <c r="R30" s="6">
        <f t="shared" si="0"/>
        <v>1246</v>
      </c>
      <c r="S30" s="6">
        <f t="shared" si="0"/>
        <v>1476</v>
      </c>
      <c r="T30" s="6">
        <f t="shared" si="1"/>
        <v>2722</v>
      </c>
      <c r="U30" s="16">
        <v>1268</v>
      </c>
      <c r="V30" s="18"/>
      <c r="W30" s="15"/>
    </row>
    <row r="31" spans="1:27" s="0" customFormat="1" ht="18.899999999999999" customHeight="1">
      <c r="A31" s="6" t="s">
        <v>50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1</v>
      </c>
      <c r="J31" s="6">
        <v>0</v>
      </c>
      <c r="K31" s="6">
        <v>1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1</v>
      </c>
      <c r="R31" s="6">
        <f t="shared" si="0"/>
        <v>0</v>
      </c>
      <c r="S31" s="6">
        <f t="shared" si="0"/>
        <v>3</v>
      </c>
      <c r="T31" s="6">
        <f t="shared" si="1"/>
        <v>3</v>
      </c>
      <c r="U31" s="16">
        <v>3</v>
      </c>
      <c r="V31" s="18"/>
      <c r="W31" s="15"/>
    </row>
    <row r="32" spans="1:27" s="0" customFormat="1" ht="18.899999999999999" customHeight="1">
      <c r="A32" s="6" t="s">
        <v>8</v>
      </c>
      <c r="B32" s="6">
        <v>0</v>
      </c>
      <c r="C32" s="6">
        <v>0</v>
      </c>
      <c r="D32" s="6">
        <v>1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f t="shared" si="0"/>
        <v>1</v>
      </c>
      <c r="S32" s="6">
        <f t="shared" si="0"/>
        <v>0</v>
      </c>
      <c r="T32" s="6">
        <f t="shared" si="1"/>
        <v>1</v>
      </c>
      <c r="U32" s="16">
        <v>1</v>
      </c>
      <c r="V32" s="18"/>
      <c r="W32" s="15"/>
    </row>
    <row r="33" spans="1:23" s="0" customFormat="1" ht="18.899999999999999" customHeight="1">
      <c r="A33" s="6" t="s">
        <v>37</v>
      </c>
      <c r="B33" s="6">
        <v>0</v>
      </c>
      <c r="C33" s="6">
        <v>0</v>
      </c>
      <c r="D33" s="6">
        <v>1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f t="shared" si="0"/>
        <v>1</v>
      </c>
      <c r="S33" s="6">
        <f t="shared" si="0"/>
        <v>0</v>
      </c>
      <c r="T33" s="6">
        <f t="shared" si="1"/>
        <v>1</v>
      </c>
      <c r="U33" s="16">
        <v>1</v>
      </c>
      <c r="V33" s="18"/>
      <c r="W33" s="15"/>
    </row>
    <row r="34" spans="1:23" s="0" customFormat="1" ht="18.899999999999999" customHeight="1">
      <c r="A34" s="6" t="s">
        <v>59</v>
      </c>
      <c r="B34" s="6">
        <v>0</v>
      </c>
      <c r="C34" s="6">
        <v>0</v>
      </c>
      <c r="D34" s="6">
        <v>0</v>
      </c>
      <c r="E34" s="6">
        <v>1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f t="shared" si="0"/>
        <v>0</v>
      </c>
      <c r="S34" s="6">
        <f t="shared" si="0"/>
        <v>1</v>
      </c>
      <c r="T34" s="6">
        <f t="shared" si="1"/>
        <v>1</v>
      </c>
      <c r="U34" s="16">
        <v>1</v>
      </c>
      <c r="V34" s="18"/>
      <c r="W34" s="15"/>
    </row>
    <row r="35" spans="1:23" s="0" customFormat="1" ht="18.899999999999999" customHeight="1">
      <c r="A35" s="6" t="s">
        <v>45</v>
      </c>
      <c r="B35" s="6">
        <v>0</v>
      </c>
      <c r="C35" s="6">
        <v>1</v>
      </c>
      <c r="D35" s="6">
        <v>0</v>
      </c>
      <c r="E35" s="6">
        <v>2</v>
      </c>
      <c r="F35" s="6">
        <v>0</v>
      </c>
      <c r="G35" s="6">
        <v>0</v>
      </c>
      <c r="H35" s="6">
        <v>0</v>
      </c>
      <c r="I35" s="6">
        <v>0</v>
      </c>
      <c r="J35" s="6">
        <v>2</v>
      </c>
      <c r="K35" s="6">
        <v>1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f t="shared" si="0"/>
        <v>2</v>
      </c>
      <c r="S35" s="6">
        <f t="shared" si="0"/>
        <v>4</v>
      </c>
      <c r="T35" s="6">
        <f t="shared" si="1"/>
        <v>6</v>
      </c>
      <c r="U35" s="16">
        <v>6</v>
      </c>
      <c r="V35" s="18"/>
      <c r="W35" s="15"/>
    </row>
    <row r="36" spans="1:23" s="0" customFormat="1" ht="18.899999999999999" customHeight="1">
      <c r="A36" s="6" t="s">
        <v>19</v>
      </c>
      <c r="B36" s="6">
        <v>3</v>
      </c>
      <c r="C36" s="6">
        <v>1</v>
      </c>
      <c r="D36" s="6">
        <v>0</v>
      </c>
      <c r="E36" s="6">
        <v>1</v>
      </c>
      <c r="F36" s="6">
        <v>0</v>
      </c>
      <c r="G36" s="6">
        <v>0</v>
      </c>
      <c r="H36" s="6">
        <v>0</v>
      </c>
      <c r="I36" s="6">
        <v>0</v>
      </c>
      <c r="J36" s="6">
        <v>1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f t="shared" si="0"/>
        <v>4</v>
      </c>
      <c r="S36" s="6">
        <f t="shared" si="0"/>
        <v>2</v>
      </c>
      <c r="T36" s="6">
        <f t="shared" si="1"/>
        <v>6</v>
      </c>
      <c r="U36" s="16">
        <v>5</v>
      </c>
      <c r="V36" s="18"/>
      <c r="W36" s="15"/>
    </row>
    <row r="37" spans="1:23" s="0" customFormat="1" ht="18.899999999999999" customHeight="1">
      <c r="A37" s="6" t="s">
        <v>51</v>
      </c>
      <c r="B37" s="6">
        <v>1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f t="shared" si="0"/>
        <v>1</v>
      </c>
      <c r="S37" s="6">
        <f t="shared" si="0"/>
        <v>0</v>
      </c>
      <c r="T37" s="6">
        <f t="shared" si="1"/>
        <v>1</v>
      </c>
      <c r="U37" s="16">
        <v>1</v>
      </c>
      <c r="V37" s="18"/>
      <c r="W37" s="15"/>
    </row>
    <row r="38" spans="1:23" s="0" customFormat="1" ht="18.899999999999999" customHeight="1">
      <c r="A38" s="6" t="s">
        <v>11</v>
      </c>
      <c r="B38" s="6">
        <v>0</v>
      </c>
      <c r="C38" s="6">
        <v>0</v>
      </c>
      <c r="D38" s="6">
        <v>1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f t="shared" si="0"/>
        <v>1</v>
      </c>
      <c r="S38" s="6">
        <f t="shared" si="0"/>
        <v>0</v>
      </c>
      <c r="T38" s="6">
        <f t="shared" si="1"/>
        <v>1</v>
      </c>
      <c r="U38" s="16">
        <v>1</v>
      </c>
      <c r="V38" s="18"/>
      <c r="W38" s="15"/>
    </row>
    <row r="39" spans="1:23" s="0" customFormat="1" ht="18.899999999999999" customHeight="1">
      <c r="A39" s="6" t="s">
        <v>1</v>
      </c>
      <c r="B39" s="2">
        <v>2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1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6">
        <f t="shared" si="0"/>
        <v>3</v>
      </c>
      <c r="S39" s="6">
        <f t="shared" si="0"/>
        <v>0</v>
      </c>
      <c r="T39" s="6">
        <f t="shared" si="1"/>
        <v>3</v>
      </c>
      <c r="U39" s="0">
        <v>3</v>
      </c>
      <c r="V39" s="18"/>
      <c r="W39" s="15"/>
    </row>
    <row r="40" spans="1:23" s="0" customFormat="1" ht="18.899999999999999" customHeight="1">
      <c r="A40" s="6" t="s">
        <v>52</v>
      </c>
      <c r="B40" s="2">
        <v>0</v>
      </c>
      <c r="C40" s="2">
        <v>0</v>
      </c>
      <c r="D40" s="2">
        <v>1</v>
      </c>
      <c r="E40" s="2">
        <v>1</v>
      </c>
      <c r="F40" s="2">
        <v>0</v>
      </c>
      <c r="G40" s="2">
        <v>0</v>
      </c>
      <c r="H40" s="2">
        <v>1</v>
      </c>
      <c r="I40" s="2">
        <v>0</v>
      </c>
      <c r="J40" s="2">
        <v>1</v>
      </c>
      <c r="K40" s="2">
        <v>0</v>
      </c>
      <c r="L40" s="2">
        <v>1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6">
        <f t="shared" si="0"/>
        <v>4</v>
      </c>
      <c r="S40" s="6">
        <f t="shared" si="0"/>
        <v>1</v>
      </c>
      <c r="T40" s="6">
        <f t="shared" si="1"/>
        <v>5</v>
      </c>
      <c r="U40" s="0">
        <v>5</v>
      </c>
      <c r="V40" s="0"/>
      <c r="W40" s="0"/>
    </row>
    <row r="41" spans="1:23" s="0" customFormat="1" ht="18.899999999999999" customHeight="1">
      <c r="A41" s="6" t="s">
        <v>43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1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6">
        <f t="shared" si="0"/>
        <v>1</v>
      </c>
      <c r="S41" s="6">
        <f t="shared" si="0"/>
        <v>0</v>
      </c>
      <c r="T41" s="6">
        <f t="shared" si="1"/>
        <v>1</v>
      </c>
      <c r="U41" s="0">
        <v>1</v>
      </c>
      <c r="V41" s="0"/>
      <c r="W41" s="0"/>
    </row>
    <row r="42" spans="1:23" s="0" customFormat="1" ht="18.899999999999999" customHeight="1">
      <c r="A42" s="6" t="s">
        <v>44</v>
      </c>
      <c r="B42" s="2">
        <v>0</v>
      </c>
      <c r="C42" s="2">
        <v>0</v>
      </c>
      <c r="D42" s="2">
        <v>0</v>
      </c>
      <c r="E42" s="2">
        <v>1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6">
        <f t="shared" si="0"/>
        <v>0</v>
      </c>
      <c r="S42" s="6">
        <f t="shared" si="0"/>
        <v>1</v>
      </c>
      <c r="T42" s="6">
        <f t="shared" si="1"/>
        <v>1</v>
      </c>
      <c r="U42" s="0">
        <v>1</v>
      </c>
      <c r="V42" s="0"/>
      <c r="W42" s="0"/>
    </row>
    <row r="43" spans="1:23" s="0" customFormat="1" ht="18.899999999999999" customHeight="1">
      <c r="A43" s="6" t="s">
        <v>60</v>
      </c>
      <c r="B43" s="2">
        <v>0</v>
      </c>
      <c r="C43" s="2">
        <v>0</v>
      </c>
      <c r="D43" s="2">
        <v>1</v>
      </c>
      <c r="E43" s="2">
        <v>1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6">
        <f t="shared" si="0"/>
        <v>1</v>
      </c>
      <c r="S43" s="6">
        <f t="shared" si="0"/>
        <v>1</v>
      </c>
      <c r="T43" s="6">
        <f t="shared" si="1"/>
        <v>2</v>
      </c>
      <c r="U43" s="0">
        <v>2</v>
      </c>
      <c r="V43" s="0"/>
      <c r="W43" s="0"/>
    </row>
    <row r="44" spans="1:23" s="0" customFormat="1" ht="18.899999999999999" customHeight="1">
      <c r="A44" s="6" t="s">
        <v>54</v>
      </c>
      <c r="B44" s="2">
        <v>118</v>
      </c>
      <c r="C44" s="2">
        <v>57</v>
      </c>
      <c r="D44" s="2">
        <v>83</v>
      </c>
      <c r="E44" s="2">
        <v>37</v>
      </c>
      <c r="F44" s="2">
        <v>1</v>
      </c>
      <c r="G44" s="2">
        <v>1</v>
      </c>
      <c r="H44" s="2">
        <v>19</v>
      </c>
      <c r="I44" s="2">
        <v>4</v>
      </c>
      <c r="J44" s="2">
        <v>152</v>
      </c>
      <c r="K44" s="2">
        <v>57</v>
      </c>
      <c r="L44" s="2">
        <v>0</v>
      </c>
      <c r="M44" s="2">
        <v>0</v>
      </c>
      <c r="N44" s="2">
        <v>0</v>
      </c>
      <c r="O44" s="2">
        <v>0</v>
      </c>
      <c r="P44" s="2">
        <v>63</v>
      </c>
      <c r="Q44" s="2">
        <v>5</v>
      </c>
      <c r="R44" s="6">
        <f t="shared" si="0"/>
        <v>436</v>
      </c>
      <c r="S44" s="6">
        <f t="shared" si="0"/>
        <v>161</v>
      </c>
      <c r="T44" s="6">
        <f t="shared" si="1"/>
        <v>597</v>
      </c>
      <c r="U44" s="0">
        <v>511</v>
      </c>
      <c r="V44" s="0"/>
      <c r="W44" s="0"/>
    </row>
    <row r="45" spans="1:23" s="0" customFormat="1" ht="18" customHeight="1">
      <c r="A45" s="2" t="s">
        <v>32</v>
      </c>
      <c r="B45" s="2">
        <f t="shared" ref="B45:T45" si="2">SUM(B4:B44)</f>
        <v>909</v>
      </c>
      <c r="C45" s="2">
        <f t="shared" si="2"/>
        <v>866</v>
      </c>
      <c r="D45" s="2">
        <f t="shared" si="2"/>
        <v>1418</v>
      </c>
      <c r="E45" s="2">
        <f t="shared" si="2"/>
        <v>1349</v>
      </c>
      <c r="F45" s="2">
        <f t="shared" si="2"/>
        <v>23</v>
      </c>
      <c r="G45" s="2">
        <f t="shared" si="2"/>
        <v>34</v>
      </c>
      <c r="H45" s="2">
        <f t="shared" si="2"/>
        <v>139</v>
      </c>
      <c r="I45" s="2">
        <f t="shared" si="2"/>
        <v>109</v>
      </c>
      <c r="J45" s="2">
        <f t="shared" si="2"/>
        <v>657</v>
      </c>
      <c r="K45" s="2">
        <f t="shared" si="2"/>
        <v>573</v>
      </c>
      <c r="L45" s="2">
        <f t="shared" si="2"/>
        <v>3</v>
      </c>
      <c r="M45" s="2">
        <f t="shared" si="2"/>
        <v>5</v>
      </c>
      <c r="N45" s="2">
        <f t="shared" si="2"/>
        <v>2</v>
      </c>
      <c r="O45" s="2">
        <f t="shared" si="2"/>
        <v>3</v>
      </c>
      <c r="P45" s="2">
        <f t="shared" si="2"/>
        <v>273</v>
      </c>
      <c r="Q45" s="2">
        <f t="shared" si="2"/>
        <v>137</v>
      </c>
      <c r="R45" s="2">
        <f t="shared" si="2"/>
        <v>3424</v>
      </c>
      <c r="S45" s="2">
        <f t="shared" si="2"/>
        <v>3076</v>
      </c>
      <c r="T45" s="2">
        <f t="shared" si="2"/>
        <v>6500</v>
      </c>
      <c r="U45" s="0">
        <v>3640</v>
      </c>
      <c r="V45" s="0"/>
      <c r="W45" s="0"/>
    </row>
    <row r="46" spans="1:23" s="0" customFormat="1">
      <c r="A46" s="2" t="s">
        <v>55</v>
      </c>
      <c r="B46" s="8">
        <v>968</v>
      </c>
      <c r="C46" s="9"/>
      <c r="D46" s="8">
        <v>1335</v>
      </c>
      <c r="E46" s="9"/>
      <c r="F46" s="8">
        <v>30</v>
      </c>
      <c r="G46" s="9"/>
      <c r="H46" s="8">
        <v>145</v>
      </c>
      <c r="I46" s="9"/>
      <c r="J46" s="8">
        <v>818</v>
      </c>
      <c r="K46" s="9"/>
      <c r="L46" s="8">
        <v>5</v>
      </c>
      <c r="M46" s="9"/>
      <c r="N46" s="8">
        <v>4</v>
      </c>
      <c r="O46" s="9"/>
      <c r="P46" s="8">
        <v>287</v>
      </c>
      <c r="Q46" s="9"/>
      <c r="R46" s="8">
        <v>3592</v>
      </c>
      <c r="S46" s="9"/>
      <c r="T46" s="2"/>
      <c r="U46" s="0"/>
      <c r="V46" s="0"/>
      <c r="W46" s="0"/>
    </row>
    <row r="47" spans="1:23" s="0" customFormat="1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S47" s="0" t="s">
        <v>39</v>
      </c>
      <c r="T47" s="0"/>
      <c r="U47" s="0"/>
      <c r="V47" s="0"/>
      <c r="W47" s="0"/>
    </row>
    <row r="48" spans="1:23" s="0" customFormat="1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S48" s="0" t="s">
        <v>58</v>
      </c>
      <c r="T48" s="0">
        <f>SUM(T5:T44)</f>
        <v>6500</v>
      </c>
      <c r="U48" s="0"/>
      <c r="V48" s="0"/>
      <c r="W48" s="0"/>
    </row>
  </sheetData>
  <mergeCells count="23">
    <mergeCell ref="A1:J1"/>
    <mergeCell ref="A2:E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B46:C46"/>
    <mergeCell ref="D46:E46"/>
    <mergeCell ref="F46:G46"/>
    <mergeCell ref="H46:I46"/>
    <mergeCell ref="J46:K46"/>
    <mergeCell ref="L46:M46"/>
    <mergeCell ref="N46:O46"/>
    <mergeCell ref="P46:Q46"/>
    <mergeCell ref="R46:S46"/>
    <mergeCell ref="A3:A4"/>
    <mergeCell ref="V5:V39"/>
    <mergeCell ref="W8:W39"/>
  </mergeCells>
  <phoneticPr fontId="18"/>
  <pageMargins left="0.70866141732283472" right="0.59055118110236227" top="7.874015748031496e-002" bottom="0.19685039370078741" header="0.27559055118110237" footer="0.19685039370078741"/>
  <pageSetup paperSize="9" scale="71" fitToWidth="1" fitToHeight="1" orientation="landscape" usePrinterDefaults="1" r:id="rId1"/>
  <headerFooter alignWithMargins="0"/>
  <rowBreaks count="1" manualBreakCount="1">
    <brk id="46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pageSetUpPr fitToPage="1"/>
  </sheetPr>
  <dimension ref="A1:AA49"/>
  <sheetViews>
    <sheetView showZeros="0" view="pageBreakPreview" zoomScale="85" zoomScaleSheetLayoutView="85" workbookViewId="0">
      <pane xSplit="1" ySplit="4" topLeftCell="B5" activePane="bottomRight" state="frozen"/>
      <selection pane="topRight"/>
      <selection pane="bottomLeft"/>
      <selection pane="bottomRight" sqref="A1:J1"/>
    </sheetView>
  </sheetViews>
  <sheetFormatPr defaultColWidth="9" defaultRowHeight="13.2"/>
  <cols>
    <col min="1" max="1" width="17" style="1" customWidth="1"/>
    <col min="2" max="8" width="7" style="1" customWidth="1"/>
    <col min="9" max="9" width="6.88671875" style="1" customWidth="1"/>
    <col min="10" max="19" width="7" style="1" customWidth="1"/>
    <col min="20" max="20" width="13.44140625" style="1" customWidth="1"/>
    <col min="21" max="16384" width="9" style="1"/>
  </cols>
  <sheetData>
    <row r="1" spans="1:27" s="0" customFormat="1" ht="21">
      <c r="A1" s="3" t="s">
        <v>62</v>
      </c>
      <c r="B1" s="3"/>
      <c r="C1" s="3"/>
      <c r="D1" s="3"/>
      <c r="E1" s="3"/>
      <c r="F1" s="3"/>
      <c r="G1" s="3"/>
      <c r="H1" s="3"/>
      <c r="I1" s="3"/>
      <c r="J1" s="3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</row>
    <row r="2" spans="1:27" s="0" customFormat="1" ht="19.2">
      <c r="A2" s="4" t="s">
        <v>61</v>
      </c>
      <c r="B2" s="4"/>
      <c r="C2" s="4"/>
      <c r="D2" s="4"/>
      <c r="E2" s="10"/>
      <c r="F2" s="0"/>
      <c r="G2" s="0"/>
      <c r="H2" s="0"/>
      <c r="I2" s="0"/>
      <c r="J2" s="0"/>
      <c r="K2" s="11" t="s">
        <v>57</v>
      </c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</row>
    <row r="3" spans="1:27" s="0" customFormat="1" ht="18" customHeight="1">
      <c r="A3" s="5"/>
      <c r="B3" s="5" t="s">
        <v>0</v>
      </c>
      <c r="C3" s="5"/>
      <c r="D3" s="5" t="s">
        <v>2</v>
      </c>
      <c r="E3" s="5"/>
      <c r="F3" s="5" t="s">
        <v>3</v>
      </c>
      <c r="G3" s="5"/>
      <c r="H3" s="5" t="s">
        <v>4</v>
      </c>
      <c r="I3" s="5"/>
      <c r="J3" s="5" t="s">
        <v>12</v>
      </c>
      <c r="K3" s="5"/>
      <c r="L3" s="5" t="s">
        <v>10</v>
      </c>
      <c r="M3" s="5"/>
      <c r="N3" s="5" t="s">
        <v>13</v>
      </c>
      <c r="O3" s="5"/>
      <c r="P3" s="5" t="s">
        <v>7</v>
      </c>
      <c r="Q3" s="5"/>
      <c r="R3" s="12" t="s">
        <v>14</v>
      </c>
      <c r="S3" s="12"/>
      <c r="T3" s="13" t="s">
        <v>15</v>
      </c>
      <c r="U3" s="15" t="s">
        <v>23</v>
      </c>
      <c r="V3" s="0"/>
      <c r="W3" s="0"/>
    </row>
    <row r="4" spans="1:27" s="0" customFormat="1" ht="16.2">
      <c r="A4" s="5"/>
      <c r="B4" s="7" t="s">
        <v>16</v>
      </c>
      <c r="C4" s="7" t="s">
        <v>18</v>
      </c>
      <c r="D4" s="7" t="s">
        <v>16</v>
      </c>
      <c r="E4" s="7" t="s">
        <v>18</v>
      </c>
      <c r="F4" s="7" t="s">
        <v>16</v>
      </c>
      <c r="G4" s="7" t="s">
        <v>18</v>
      </c>
      <c r="H4" s="7" t="s">
        <v>16</v>
      </c>
      <c r="I4" s="7" t="s">
        <v>18</v>
      </c>
      <c r="J4" s="7" t="s">
        <v>16</v>
      </c>
      <c r="K4" s="7" t="s">
        <v>18</v>
      </c>
      <c r="L4" s="7" t="s">
        <v>16</v>
      </c>
      <c r="M4" s="7" t="s">
        <v>18</v>
      </c>
      <c r="N4" s="7" t="s">
        <v>16</v>
      </c>
      <c r="O4" s="7" t="s">
        <v>18</v>
      </c>
      <c r="P4" s="7" t="s">
        <v>16</v>
      </c>
      <c r="Q4" s="7" t="s">
        <v>18</v>
      </c>
      <c r="R4" s="13" t="s">
        <v>16</v>
      </c>
      <c r="S4" s="13" t="s">
        <v>18</v>
      </c>
      <c r="T4" s="14"/>
      <c r="U4" s="15" t="s">
        <v>22</v>
      </c>
      <c r="V4" s="0"/>
      <c r="W4" s="0"/>
    </row>
    <row r="5" spans="1:27" s="2" customFormat="1" ht="18.899999999999999" customHeight="1">
      <c r="A5" s="6" t="s">
        <v>25</v>
      </c>
      <c r="B5" s="6">
        <v>1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</v>
      </c>
      <c r="Q5" s="6">
        <v>0</v>
      </c>
      <c r="R5" s="6">
        <f t="shared" ref="R5:S45" si="0">SUM(B5,D5,F5,H5,J5,L5,N5,P5)</f>
        <v>2</v>
      </c>
      <c r="S5" s="6">
        <f t="shared" si="0"/>
        <v>0</v>
      </c>
      <c r="T5" s="6">
        <f t="shared" ref="T5:T45" si="1">SUM(R5:S5)</f>
        <v>2</v>
      </c>
      <c r="U5" s="16">
        <v>2</v>
      </c>
      <c r="V5" s="17" t="s">
        <v>64</v>
      </c>
      <c r="W5" s="0"/>
      <c r="X5" s="0"/>
      <c r="Y5" s="0"/>
      <c r="Z5" s="0"/>
      <c r="AA5" s="0"/>
    </row>
    <row r="6" spans="1:27" s="2" customFormat="1" ht="18.899999999999999" customHeight="1">
      <c r="A6" s="6" t="s">
        <v>27</v>
      </c>
      <c r="B6" s="6">
        <v>1</v>
      </c>
      <c r="C6" s="6">
        <v>0</v>
      </c>
      <c r="D6" s="6">
        <v>1</v>
      </c>
      <c r="E6" s="6">
        <v>1</v>
      </c>
      <c r="F6" s="6">
        <v>0</v>
      </c>
      <c r="G6" s="6">
        <v>0</v>
      </c>
      <c r="H6" s="6">
        <v>0</v>
      </c>
      <c r="I6" s="6">
        <v>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</v>
      </c>
      <c r="Q6" s="6">
        <v>0</v>
      </c>
      <c r="R6" s="6">
        <f t="shared" si="0"/>
        <v>3</v>
      </c>
      <c r="S6" s="6">
        <f t="shared" si="0"/>
        <v>2</v>
      </c>
      <c r="T6" s="6">
        <f t="shared" si="1"/>
        <v>5</v>
      </c>
      <c r="U6" s="16">
        <v>5</v>
      </c>
      <c r="V6" s="18"/>
      <c r="W6" s="0"/>
      <c r="X6" s="0"/>
      <c r="Y6" s="0"/>
      <c r="Z6" s="0"/>
      <c r="AA6" s="0"/>
    </row>
    <row r="7" spans="1:27" s="2" customFormat="1" ht="18.899999999999999" customHeight="1">
      <c r="A7" s="6" t="s">
        <v>30</v>
      </c>
      <c r="B7" s="6">
        <v>2</v>
      </c>
      <c r="C7" s="6">
        <v>1</v>
      </c>
      <c r="D7" s="6">
        <v>0</v>
      </c>
      <c r="E7" s="6">
        <v>1</v>
      </c>
      <c r="F7" s="6">
        <v>0</v>
      </c>
      <c r="G7" s="6">
        <v>0</v>
      </c>
      <c r="H7" s="6">
        <v>0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f t="shared" si="0"/>
        <v>3</v>
      </c>
      <c r="S7" s="6">
        <f t="shared" si="0"/>
        <v>2</v>
      </c>
      <c r="T7" s="6">
        <f t="shared" si="1"/>
        <v>5</v>
      </c>
      <c r="U7" s="16">
        <v>4</v>
      </c>
      <c r="V7" s="18"/>
      <c r="W7" s="0"/>
      <c r="X7" s="0"/>
      <c r="Y7" s="0"/>
      <c r="Z7" s="0"/>
      <c r="AA7" s="0"/>
    </row>
    <row r="8" spans="1:27" s="2" customFormat="1" ht="18.899999999999999" customHeight="1">
      <c r="A8" s="6" t="s">
        <v>28</v>
      </c>
      <c r="B8" s="6">
        <v>218</v>
      </c>
      <c r="C8" s="6">
        <v>180</v>
      </c>
      <c r="D8" s="6">
        <v>540</v>
      </c>
      <c r="E8" s="6">
        <v>491</v>
      </c>
      <c r="F8" s="6">
        <v>18</v>
      </c>
      <c r="G8" s="6">
        <v>22</v>
      </c>
      <c r="H8" s="6">
        <v>61</v>
      </c>
      <c r="I8" s="6">
        <v>49</v>
      </c>
      <c r="J8" s="6">
        <v>213</v>
      </c>
      <c r="K8" s="6">
        <v>182</v>
      </c>
      <c r="L8" s="6">
        <v>0</v>
      </c>
      <c r="M8" s="6">
        <v>0</v>
      </c>
      <c r="N8" s="6">
        <v>2</v>
      </c>
      <c r="O8" s="6">
        <v>2</v>
      </c>
      <c r="P8" s="6">
        <v>73</v>
      </c>
      <c r="Q8" s="6">
        <v>61</v>
      </c>
      <c r="R8" s="6">
        <f t="shared" si="0"/>
        <v>1125</v>
      </c>
      <c r="S8" s="6">
        <f t="shared" si="0"/>
        <v>987</v>
      </c>
      <c r="T8" s="6">
        <f t="shared" si="1"/>
        <v>2112</v>
      </c>
      <c r="U8" s="16">
        <v>985</v>
      </c>
      <c r="V8" s="18"/>
      <c r="W8" s="15"/>
      <c r="X8" s="0"/>
      <c r="Y8" s="0"/>
      <c r="Z8" s="0"/>
      <c r="AA8" s="0"/>
    </row>
    <row r="9" spans="1:27" s="2" customFormat="1" ht="18.899999999999999" customHeight="1">
      <c r="A9" s="6" t="s">
        <v>21</v>
      </c>
      <c r="B9" s="6">
        <v>13</v>
      </c>
      <c r="C9" s="6">
        <v>44</v>
      </c>
      <c r="D9" s="6">
        <v>16</v>
      </c>
      <c r="E9" s="6">
        <v>18</v>
      </c>
      <c r="F9" s="6">
        <v>0</v>
      </c>
      <c r="G9" s="6">
        <v>0</v>
      </c>
      <c r="H9" s="6">
        <v>0</v>
      </c>
      <c r="I9" s="6">
        <v>4</v>
      </c>
      <c r="J9" s="6">
        <v>7</v>
      </c>
      <c r="K9" s="6">
        <v>5</v>
      </c>
      <c r="L9" s="6">
        <v>0</v>
      </c>
      <c r="M9" s="6">
        <v>0</v>
      </c>
      <c r="N9" s="6">
        <v>0</v>
      </c>
      <c r="O9" s="6">
        <v>0</v>
      </c>
      <c r="P9" s="6">
        <v>7</v>
      </c>
      <c r="Q9" s="6">
        <v>6</v>
      </c>
      <c r="R9" s="6">
        <f t="shared" si="0"/>
        <v>43</v>
      </c>
      <c r="S9" s="6">
        <f t="shared" si="0"/>
        <v>77</v>
      </c>
      <c r="T9" s="6">
        <f t="shared" si="1"/>
        <v>120</v>
      </c>
      <c r="U9" s="16">
        <v>119</v>
      </c>
      <c r="V9" s="18"/>
      <c r="W9" s="15"/>
      <c r="X9" s="0"/>
      <c r="Y9" s="0"/>
      <c r="Z9" s="0"/>
      <c r="AA9" s="0"/>
    </row>
    <row r="10" spans="1:27" s="2" customFormat="1" ht="18.899999999999999" customHeight="1">
      <c r="A10" s="6" t="s">
        <v>31</v>
      </c>
      <c r="B10" s="6">
        <v>4</v>
      </c>
      <c r="C10" s="6">
        <v>4</v>
      </c>
      <c r="D10" s="6">
        <v>12</v>
      </c>
      <c r="E10" s="6">
        <v>6</v>
      </c>
      <c r="F10" s="6">
        <v>0</v>
      </c>
      <c r="G10" s="6">
        <v>0</v>
      </c>
      <c r="H10" s="6">
        <v>1</v>
      </c>
      <c r="I10" s="6">
        <v>0</v>
      </c>
      <c r="J10" s="6">
        <v>3</v>
      </c>
      <c r="K10" s="6">
        <v>5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f t="shared" si="0"/>
        <v>20</v>
      </c>
      <c r="S10" s="6">
        <f t="shared" si="0"/>
        <v>15</v>
      </c>
      <c r="T10" s="6">
        <f t="shared" si="1"/>
        <v>35</v>
      </c>
      <c r="U10" s="16">
        <v>20</v>
      </c>
      <c r="V10" s="18"/>
      <c r="W10" s="15"/>
      <c r="X10" s="0"/>
      <c r="Y10" s="0"/>
      <c r="Z10" s="0"/>
      <c r="AA10" s="0"/>
    </row>
    <row r="11" spans="1:27" s="2" customFormat="1" ht="18.899999999999999" customHeight="1">
      <c r="A11" s="6" t="s">
        <v>33</v>
      </c>
      <c r="B11" s="6">
        <v>0</v>
      </c>
      <c r="C11" s="6">
        <v>0</v>
      </c>
      <c r="D11" s="6">
        <v>5</v>
      </c>
      <c r="E11" s="6">
        <v>5</v>
      </c>
      <c r="F11" s="6">
        <v>0</v>
      </c>
      <c r="G11" s="6">
        <v>0</v>
      </c>
      <c r="H11" s="6">
        <v>0</v>
      </c>
      <c r="I11" s="6">
        <v>0</v>
      </c>
      <c r="J11" s="6">
        <v>1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f t="shared" si="0"/>
        <v>6</v>
      </c>
      <c r="S11" s="6">
        <f t="shared" si="0"/>
        <v>5</v>
      </c>
      <c r="T11" s="6">
        <f t="shared" si="1"/>
        <v>11</v>
      </c>
      <c r="U11" s="16">
        <v>9</v>
      </c>
      <c r="V11" s="18"/>
      <c r="W11" s="15"/>
      <c r="X11" s="0"/>
      <c r="Y11" s="0"/>
      <c r="Z11" s="0"/>
      <c r="AA11" s="0"/>
    </row>
    <row r="12" spans="1:27" s="2" customFormat="1" ht="18.899999999999999" customHeight="1">
      <c r="A12" s="6" t="s">
        <v>5</v>
      </c>
      <c r="B12" s="6">
        <v>1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1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f t="shared" si="0"/>
        <v>2</v>
      </c>
      <c r="S12" s="6">
        <f t="shared" si="0"/>
        <v>0</v>
      </c>
      <c r="T12" s="6">
        <f t="shared" si="1"/>
        <v>2</v>
      </c>
      <c r="U12" s="16">
        <v>2</v>
      </c>
      <c r="V12" s="18"/>
      <c r="W12" s="15"/>
      <c r="X12" s="0"/>
      <c r="Y12" s="0"/>
      <c r="Z12" s="0"/>
      <c r="AA12" s="0"/>
    </row>
    <row r="13" spans="1:27" s="2" customFormat="1" ht="18.899999999999999" customHeight="1">
      <c r="A13" s="6" t="s">
        <v>24</v>
      </c>
      <c r="B13" s="6">
        <v>6</v>
      </c>
      <c r="C13" s="6">
        <v>5</v>
      </c>
      <c r="D13" s="6">
        <v>4</v>
      </c>
      <c r="E13" s="6">
        <v>7</v>
      </c>
      <c r="F13" s="6">
        <v>1</v>
      </c>
      <c r="G13" s="6">
        <v>1</v>
      </c>
      <c r="H13" s="6">
        <v>2</v>
      </c>
      <c r="I13" s="6">
        <v>3</v>
      </c>
      <c r="J13" s="6">
        <v>11</v>
      </c>
      <c r="K13" s="6">
        <v>2</v>
      </c>
      <c r="L13" s="6">
        <v>0</v>
      </c>
      <c r="M13" s="6">
        <v>0</v>
      </c>
      <c r="N13" s="6">
        <v>0</v>
      </c>
      <c r="O13" s="6">
        <v>0</v>
      </c>
      <c r="P13" s="6">
        <v>1</v>
      </c>
      <c r="Q13" s="6">
        <v>1</v>
      </c>
      <c r="R13" s="6">
        <f t="shared" si="0"/>
        <v>25</v>
      </c>
      <c r="S13" s="6">
        <f t="shared" si="0"/>
        <v>19</v>
      </c>
      <c r="T13" s="6">
        <f t="shared" si="1"/>
        <v>44</v>
      </c>
      <c r="U13" s="16">
        <v>33</v>
      </c>
      <c r="V13" s="18"/>
      <c r="W13" s="15"/>
      <c r="X13" s="0"/>
      <c r="Y13" s="0"/>
      <c r="Z13" s="0"/>
      <c r="AA13" s="0"/>
    </row>
    <row r="14" spans="1:27" s="2" customFormat="1" ht="18.899999999999999" customHeight="1">
      <c r="A14" s="6" t="s">
        <v>26</v>
      </c>
      <c r="B14" s="6">
        <v>17</v>
      </c>
      <c r="C14" s="6">
        <v>29</v>
      </c>
      <c r="D14" s="6">
        <v>31</v>
      </c>
      <c r="E14" s="6">
        <v>37</v>
      </c>
      <c r="F14" s="6">
        <v>2</v>
      </c>
      <c r="G14" s="6">
        <v>6</v>
      </c>
      <c r="H14" s="6">
        <v>6</v>
      </c>
      <c r="I14" s="6">
        <v>7</v>
      </c>
      <c r="J14" s="6">
        <v>17</v>
      </c>
      <c r="K14" s="6">
        <v>24</v>
      </c>
      <c r="L14" s="6">
        <v>2</v>
      </c>
      <c r="M14" s="6">
        <v>3</v>
      </c>
      <c r="N14" s="6">
        <v>0</v>
      </c>
      <c r="O14" s="6">
        <v>1</v>
      </c>
      <c r="P14" s="6">
        <v>13</v>
      </c>
      <c r="Q14" s="6">
        <v>8</v>
      </c>
      <c r="R14" s="6">
        <f t="shared" si="0"/>
        <v>88</v>
      </c>
      <c r="S14" s="6">
        <f t="shared" si="0"/>
        <v>115</v>
      </c>
      <c r="T14" s="6">
        <f t="shared" si="1"/>
        <v>203</v>
      </c>
      <c r="U14" s="16">
        <v>139</v>
      </c>
      <c r="V14" s="18"/>
      <c r="W14" s="15"/>
      <c r="X14" s="0"/>
      <c r="Y14" s="0"/>
      <c r="Z14" s="0"/>
      <c r="AA14" s="0"/>
    </row>
    <row r="15" spans="1:27" s="2" customFormat="1" ht="18.899999999999999" customHeight="1">
      <c r="A15" s="6" t="s">
        <v>20</v>
      </c>
      <c r="B15" s="6">
        <v>1</v>
      </c>
      <c r="C15" s="6">
        <v>0</v>
      </c>
      <c r="D15" s="6">
        <v>0</v>
      </c>
      <c r="E15" s="6">
        <v>1</v>
      </c>
      <c r="F15" s="6">
        <v>0</v>
      </c>
      <c r="G15" s="6">
        <v>0</v>
      </c>
      <c r="H15" s="6">
        <v>0</v>
      </c>
      <c r="I15" s="6">
        <v>0</v>
      </c>
      <c r="J15" s="6">
        <v>1</v>
      </c>
      <c r="K15" s="6">
        <v>0</v>
      </c>
      <c r="L15" s="6">
        <v>0</v>
      </c>
      <c r="M15" s="6">
        <v>1</v>
      </c>
      <c r="N15" s="6">
        <v>0</v>
      </c>
      <c r="O15" s="6">
        <v>0</v>
      </c>
      <c r="P15" s="6">
        <v>1</v>
      </c>
      <c r="Q15" s="6">
        <v>0</v>
      </c>
      <c r="R15" s="6">
        <f t="shared" si="0"/>
        <v>3</v>
      </c>
      <c r="S15" s="6">
        <f t="shared" si="0"/>
        <v>2</v>
      </c>
      <c r="T15" s="6">
        <f t="shared" si="1"/>
        <v>5</v>
      </c>
      <c r="U15" s="16">
        <v>5</v>
      </c>
      <c r="V15" s="18"/>
      <c r="W15" s="15"/>
      <c r="X15" s="0"/>
      <c r="Y15" s="0"/>
      <c r="Z15" s="0"/>
      <c r="AA15" s="0"/>
    </row>
    <row r="16" spans="1:27" s="2" customFormat="1" ht="18.899999999999999" customHeight="1">
      <c r="A16" s="6" t="s">
        <v>34</v>
      </c>
      <c r="B16" s="6">
        <v>0</v>
      </c>
      <c r="C16" s="6">
        <v>0</v>
      </c>
      <c r="D16" s="6">
        <v>0</v>
      </c>
      <c r="E16" s="6">
        <v>1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f t="shared" si="0"/>
        <v>0</v>
      </c>
      <c r="S16" s="6">
        <f t="shared" si="0"/>
        <v>1</v>
      </c>
      <c r="T16" s="6">
        <f t="shared" si="1"/>
        <v>1</v>
      </c>
      <c r="U16" s="16">
        <v>1</v>
      </c>
      <c r="V16" s="18"/>
      <c r="W16" s="15"/>
      <c r="X16" s="0"/>
      <c r="Y16" s="0"/>
      <c r="Z16" s="0"/>
      <c r="AA16" s="0"/>
    </row>
    <row r="17" spans="1:27" s="2" customFormat="1" ht="18.899999999999999" customHeight="1">
      <c r="A17" s="6" t="s">
        <v>9</v>
      </c>
      <c r="B17" s="6">
        <v>1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f t="shared" si="0"/>
        <v>1</v>
      </c>
      <c r="S17" s="6">
        <f t="shared" si="0"/>
        <v>0</v>
      </c>
      <c r="T17" s="6">
        <f t="shared" si="1"/>
        <v>1</v>
      </c>
      <c r="U17" s="16">
        <v>1</v>
      </c>
      <c r="V17" s="18"/>
      <c r="W17" s="15"/>
      <c r="X17" s="0"/>
      <c r="Y17" s="0"/>
      <c r="Z17" s="0"/>
      <c r="AA17" s="0"/>
    </row>
    <row r="18" spans="1:27" s="2" customFormat="1" ht="18.899999999999999" customHeight="1">
      <c r="A18" s="6" t="s">
        <v>63</v>
      </c>
      <c r="B18" s="6">
        <v>0</v>
      </c>
      <c r="C18" s="6">
        <v>0</v>
      </c>
      <c r="D18" s="6">
        <v>1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f t="shared" si="0"/>
        <v>1</v>
      </c>
      <c r="S18" s="6">
        <f t="shared" si="0"/>
        <v>0</v>
      </c>
      <c r="T18" s="6">
        <f t="shared" si="1"/>
        <v>1</v>
      </c>
      <c r="U18" s="16">
        <v>1</v>
      </c>
      <c r="V18" s="18"/>
      <c r="W18" s="15"/>
      <c r="X18" s="0"/>
      <c r="Y18" s="0"/>
      <c r="Z18" s="0"/>
      <c r="AA18" s="0"/>
    </row>
    <row r="19" spans="1:27" s="2" customFormat="1" ht="18.899999999999999" customHeight="1">
      <c r="A19" s="6" t="s">
        <v>56</v>
      </c>
      <c r="B19" s="6">
        <v>1</v>
      </c>
      <c r="C19" s="6">
        <v>1</v>
      </c>
      <c r="D19" s="6">
        <v>1</v>
      </c>
      <c r="E19" s="6">
        <v>0</v>
      </c>
      <c r="F19" s="6">
        <v>0</v>
      </c>
      <c r="G19" s="6">
        <v>0</v>
      </c>
      <c r="H19" s="6">
        <v>1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f t="shared" si="0"/>
        <v>3</v>
      </c>
      <c r="S19" s="6">
        <f t="shared" si="0"/>
        <v>1</v>
      </c>
      <c r="T19" s="6">
        <f t="shared" si="1"/>
        <v>4</v>
      </c>
      <c r="U19" s="16">
        <v>4</v>
      </c>
      <c r="V19" s="18"/>
      <c r="W19" s="15"/>
      <c r="X19" s="0"/>
      <c r="Y19" s="0"/>
      <c r="Z19" s="0"/>
      <c r="AA19" s="0"/>
    </row>
    <row r="20" spans="1:27" s="0" customFormat="1" ht="18.899999999999999" customHeight="1">
      <c r="A20" s="6" t="s">
        <v>36</v>
      </c>
      <c r="B20" s="6">
        <v>36</v>
      </c>
      <c r="C20" s="6">
        <v>14</v>
      </c>
      <c r="D20" s="6">
        <v>39</v>
      </c>
      <c r="E20" s="6">
        <v>16</v>
      </c>
      <c r="F20" s="6">
        <v>0</v>
      </c>
      <c r="G20" s="6">
        <v>0</v>
      </c>
      <c r="H20" s="6">
        <v>11</v>
      </c>
      <c r="I20" s="6">
        <v>0</v>
      </c>
      <c r="J20" s="6">
        <v>92</v>
      </c>
      <c r="K20" s="6">
        <v>57</v>
      </c>
      <c r="L20" s="6">
        <v>0</v>
      </c>
      <c r="M20" s="6">
        <v>0</v>
      </c>
      <c r="N20" s="6">
        <v>0</v>
      </c>
      <c r="O20" s="6">
        <v>0</v>
      </c>
      <c r="P20" s="6">
        <v>25</v>
      </c>
      <c r="Q20" s="6">
        <v>0</v>
      </c>
      <c r="R20" s="6">
        <f t="shared" si="0"/>
        <v>203</v>
      </c>
      <c r="S20" s="6">
        <f t="shared" si="0"/>
        <v>87</v>
      </c>
      <c r="T20" s="6">
        <f t="shared" si="1"/>
        <v>290</v>
      </c>
      <c r="U20" s="16">
        <v>287</v>
      </c>
      <c r="V20" s="18"/>
      <c r="W20" s="15"/>
    </row>
    <row r="21" spans="1:27" s="0" customFormat="1" ht="18.899999999999999" customHeight="1">
      <c r="A21" s="6" t="s">
        <v>17</v>
      </c>
      <c r="B21" s="6">
        <v>0</v>
      </c>
      <c r="C21" s="6">
        <v>0</v>
      </c>
      <c r="D21" s="6">
        <v>0</v>
      </c>
      <c r="E21" s="6">
        <v>0</v>
      </c>
      <c r="F21" s="6">
        <v>1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1</v>
      </c>
      <c r="Q21" s="6">
        <v>0</v>
      </c>
      <c r="R21" s="6">
        <f t="shared" si="0"/>
        <v>2</v>
      </c>
      <c r="S21" s="6">
        <f t="shared" si="0"/>
        <v>0</v>
      </c>
      <c r="T21" s="6">
        <f t="shared" si="1"/>
        <v>2</v>
      </c>
      <c r="U21" s="16">
        <v>2</v>
      </c>
      <c r="V21" s="18"/>
      <c r="W21" s="15"/>
    </row>
    <row r="22" spans="1:27" s="0" customFormat="1" ht="18.899999999999999" customHeight="1">
      <c r="A22" s="6" t="s">
        <v>35</v>
      </c>
      <c r="B22" s="6">
        <v>1</v>
      </c>
      <c r="C22" s="6">
        <v>1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1</v>
      </c>
      <c r="K22" s="6">
        <v>1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f t="shared" si="0"/>
        <v>2</v>
      </c>
      <c r="S22" s="6">
        <f t="shared" si="0"/>
        <v>2</v>
      </c>
      <c r="T22" s="6">
        <f t="shared" si="1"/>
        <v>4</v>
      </c>
      <c r="U22" s="16">
        <v>4</v>
      </c>
      <c r="V22" s="18"/>
      <c r="W22" s="15"/>
    </row>
    <row r="23" spans="1:27" s="0" customFormat="1" ht="18.899999999999999" customHeight="1">
      <c r="A23" s="6" t="s">
        <v>38</v>
      </c>
      <c r="B23" s="6">
        <v>10</v>
      </c>
      <c r="C23" s="6">
        <v>7</v>
      </c>
      <c r="D23" s="6">
        <v>9</v>
      </c>
      <c r="E23" s="6">
        <v>14</v>
      </c>
      <c r="F23" s="6">
        <v>1</v>
      </c>
      <c r="G23" s="6">
        <v>0</v>
      </c>
      <c r="H23" s="6">
        <v>0</v>
      </c>
      <c r="I23" s="6">
        <v>3</v>
      </c>
      <c r="J23" s="6">
        <v>3</v>
      </c>
      <c r="K23" s="6">
        <v>4</v>
      </c>
      <c r="L23" s="6">
        <v>0</v>
      </c>
      <c r="M23" s="6">
        <v>0</v>
      </c>
      <c r="N23" s="6">
        <v>0</v>
      </c>
      <c r="O23" s="6">
        <v>0</v>
      </c>
      <c r="P23" s="6">
        <v>4</v>
      </c>
      <c r="Q23" s="6">
        <v>5</v>
      </c>
      <c r="R23" s="6">
        <f t="shared" si="0"/>
        <v>27</v>
      </c>
      <c r="S23" s="6">
        <f t="shared" si="0"/>
        <v>33</v>
      </c>
      <c r="T23" s="6">
        <f t="shared" si="1"/>
        <v>60</v>
      </c>
      <c r="U23" s="16">
        <v>49</v>
      </c>
      <c r="V23" s="18"/>
      <c r="W23" s="15"/>
    </row>
    <row r="24" spans="1:27" s="0" customFormat="1" ht="18.899999999999999" customHeight="1">
      <c r="A24" s="6" t="s">
        <v>6</v>
      </c>
      <c r="B24" s="6">
        <v>1</v>
      </c>
      <c r="C24" s="6">
        <v>1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f t="shared" si="0"/>
        <v>1</v>
      </c>
      <c r="S24" s="6">
        <f t="shared" si="0"/>
        <v>1</v>
      </c>
      <c r="T24" s="6">
        <f t="shared" si="1"/>
        <v>2</v>
      </c>
      <c r="U24" s="16">
        <v>1</v>
      </c>
      <c r="V24" s="18"/>
      <c r="W24" s="15"/>
    </row>
    <row r="25" spans="1:27" s="0" customFormat="1" ht="18.899999999999999" customHeight="1">
      <c r="A25" s="6" t="s">
        <v>40</v>
      </c>
      <c r="B25" s="6">
        <v>0</v>
      </c>
      <c r="C25" s="6">
        <v>0</v>
      </c>
      <c r="D25" s="6">
        <v>0</v>
      </c>
      <c r="E25" s="6">
        <v>1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f t="shared" si="0"/>
        <v>0</v>
      </c>
      <c r="S25" s="6">
        <f t="shared" si="0"/>
        <v>1</v>
      </c>
      <c r="T25" s="6">
        <f t="shared" si="1"/>
        <v>1</v>
      </c>
      <c r="U25" s="16">
        <v>1</v>
      </c>
      <c r="V25" s="18"/>
      <c r="W25" s="15"/>
    </row>
    <row r="26" spans="1:27" s="0" customFormat="1" ht="18.899999999999999" customHeight="1">
      <c r="A26" s="6" t="s">
        <v>41</v>
      </c>
      <c r="B26" s="6">
        <v>29</v>
      </c>
      <c r="C26" s="6">
        <v>16</v>
      </c>
      <c r="D26" s="6">
        <v>15</v>
      </c>
      <c r="E26" s="6">
        <v>8</v>
      </c>
      <c r="F26" s="6">
        <v>0</v>
      </c>
      <c r="G26" s="6">
        <v>0</v>
      </c>
      <c r="H26" s="6">
        <v>5</v>
      </c>
      <c r="I26" s="6">
        <v>4</v>
      </c>
      <c r="J26" s="6">
        <v>7</v>
      </c>
      <c r="K26" s="6">
        <v>2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6</v>
      </c>
      <c r="R26" s="6">
        <f t="shared" si="0"/>
        <v>56</v>
      </c>
      <c r="S26" s="6">
        <f t="shared" si="0"/>
        <v>36</v>
      </c>
      <c r="T26" s="6">
        <f t="shared" si="1"/>
        <v>92</v>
      </c>
      <c r="U26" s="16">
        <v>66</v>
      </c>
      <c r="V26" s="18"/>
      <c r="W26" s="15"/>
    </row>
    <row r="27" spans="1:27" s="0" customFormat="1" ht="18.899999999999999" customHeight="1">
      <c r="A27" s="6" t="s">
        <v>49</v>
      </c>
      <c r="B27" s="6">
        <v>1</v>
      </c>
      <c r="C27" s="6">
        <v>0</v>
      </c>
      <c r="D27" s="6">
        <v>1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f t="shared" si="0"/>
        <v>2</v>
      </c>
      <c r="S27" s="6">
        <f t="shared" si="0"/>
        <v>0</v>
      </c>
      <c r="T27" s="6">
        <f t="shared" si="1"/>
        <v>2</v>
      </c>
      <c r="U27" s="16">
        <v>2</v>
      </c>
      <c r="V27" s="18"/>
      <c r="W27" s="15"/>
    </row>
    <row r="28" spans="1:27" s="0" customFormat="1" ht="18.899999999999999" customHeight="1">
      <c r="A28" s="6" t="s">
        <v>42</v>
      </c>
      <c r="B28" s="6">
        <v>15</v>
      </c>
      <c r="C28" s="6">
        <v>0</v>
      </c>
      <c r="D28" s="6">
        <v>36</v>
      </c>
      <c r="E28" s="6">
        <v>9</v>
      </c>
      <c r="F28" s="6">
        <v>0</v>
      </c>
      <c r="G28" s="6">
        <v>0</v>
      </c>
      <c r="H28" s="6">
        <v>9</v>
      </c>
      <c r="I28" s="6">
        <v>0</v>
      </c>
      <c r="J28" s="6">
        <v>15</v>
      </c>
      <c r="K28" s="6">
        <v>5</v>
      </c>
      <c r="L28" s="6">
        <v>0</v>
      </c>
      <c r="M28" s="6">
        <v>0</v>
      </c>
      <c r="N28" s="6">
        <v>0</v>
      </c>
      <c r="O28" s="6">
        <v>0</v>
      </c>
      <c r="P28" s="6">
        <v>3</v>
      </c>
      <c r="Q28" s="6">
        <v>0</v>
      </c>
      <c r="R28" s="6">
        <f t="shared" si="0"/>
        <v>78</v>
      </c>
      <c r="S28" s="6">
        <f t="shared" si="0"/>
        <v>14</v>
      </c>
      <c r="T28" s="6">
        <f t="shared" si="1"/>
        <v>92</v>
      </c>
      <c r="U28" s="16">
        <v>61</v>
      </c>
      <c r="V28" s="18"/>
      <c r="W28" s="15"/>
    </row>
    <row r="29" spans="1:27" s="0" customFormat="1" ht="18.899999999999999" customHeight="1">
      <c r="A29" s="6" t="s">
        <v>46</v>
      </c>
      <c r="B29" s="6">
        <v>0</v>
      </c>
      <c r="C29" s="6">
        <v>0</v>
      </c>
      <c r="D29" s="6">
        <v>1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f t="shared" si="0"/>
        <v>1</v>
      </c>
      <c r="S29" s="6">
        <f t="shared" si="0"/>
        <v>0</v>
      </c>
      <c r="T29" s="6">
        <f t="shared" si="1"/>
        <v>1</v>
      </c>
      <c r="U29" s="16">
        <v>1</v>
      </c>
      <c r="V29" s="18"/>
      <c r="W29" s="15"/>
    </row>
    <row r="30" spans="1:27" s="0" customFormat="1" ht="18.899999999999999" customHeight="1">
      <c r="A30" s="6" t="s">
        <v>47</v>
      </c>
      <c r="B30" s="6">
        <v>8</v>
      </c>
      <c r="C30" s="6">
        <v>12</v>
      </c>
      <c r="D30" s="6">
        <v>10</v>
      </c>
      <c r="E30" s="6">
        <v>11</v>
      </c>
      <c r="F30" s="6">
        <v>0</v>
      </c>
      <c r="G30" s="6">
        <v>0</v>
      </c>
      <c r="H30" s="6">
        <v>3</v>
      </c>
      <c r="I30" s="6">
        <v>2</v>
      </c>
      <c r="J30" s="6">
        <v>9</v>
      </c>
      <c r="K30" s="6">
        <v>5</v>
      </c>
      <c r="L30" s="6">
        <v>0</v>
      </c>
      <c r="M30" s="6">
        <v>0</v>
      </c>
      <c r="N30" s="6">
        <v>0</v>
      </c>
      <c r="O30" s="6">
        <v>0</v>
      </c>
      <c r="P30" s="6">
        <v>3</v>
      </c>
      <c r="Q30" s="6">
        <v>2</v>
      </c>
      <c r="R30" s="6">
        <f t="shared" si="0"/>
        <v>33</v>
      </c>
      <c r="S30" s="6">
        <f t="shared" si="0"/>
        <v>32</v>
      </c>
      <c r="T30" s="6">
        <f t="shared" si="1"/>
        <v>65</v>
      </c>
      <c r="U30" s="16">
        <v>41</v>
      </c>
      <c r="V30" s="18"/>
      <c r="W30" s="15"/>
    </row>
    <row r="31" spans="1:27" s="0" customFormat="1" ht="18.899999999999999" customHeight="1">
      <c r="A31" s="6" t="s">
        <v>48</v>
      </c>
      <c r="B31" s="6">
        <v>418</v>
      </c>
      <c r="C31" s="6">
        <v>501</v>
      </c>
      <c r="D31" s="6">
        <v>612</v>
      </c>
      <c r="E31" s="6">
        <v>673</v>
      </c>
      <c r="F31" s="6">
        <v>0</v>
      </c>
      <c r="G31" s="6">
        <v>5</v>
      </c>
      <c r="H31" s="6">
        <v>20</v>
      </c>
      <c r="I31" s="6">
        <v>30</v>
      </c>
      <c r="J31" s="6">
        <v>128</v>
      </c>
      <c r="K31" s="6">
        <v>224</v>
      </c>
      <c r="L31" s="6">
        <v>0</v>
      </c>
      <c r="M31" s="6">
        <v>0</v>
      </c>
      <c r="N31" s="6">
        <v>0</v>
      </c>
      <c r="O31" s="6">
        <v>0</v>
      </c>
      <c r="P31" s="6">
        <v>75</v>
      </c>
      <c r="Q31" s="6">
        <v>41</v>
      </c>
      <c r="R31" s="6">
        <f t="shared" si="0"/>
        <v>1253</v>
      </c>
      <c r="S31" s="6">
        <f t="shared" si="0"/>
        <v>1474</v>
      </c>
      <c r="T31" s="6">
        <f t="shared" si="1"/>
        <v>2727</v>
      </c>
      <c r="U31" s="16">
        <v>1269</v>
      </c>
      <c r="V31" s="18"/>
      <c r="W31" s="15"/>
    </row>
    <row r="32" spans="1:27" s="0" customFormat="1" ht="18.899999999999999" customHeight="1">
      <c r="A32" s="6" t="s">
        <v>50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</v>
      </c>
      <c r="J32" s="6">
        <v>0</v>
      </c>
      <c r="K32" s="6">
        <v>1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1</v>
      </c>
      <c r="R32" s="6">
        <f t="shared" si="0"/>
        <v>0</v>
      </c>
      <c r="S32" s="6">
        <f t="shared" si="0"/>
        <v>3</v>
      </c>
      <c r="T32" s="6">
        <f t="shared" si="1"/>
        <v>3</v>
      </c>
      <c r="U32" s="16">
        <v>3</v>
      </c>
      <c r="V32" s="18"/>
      <c r="W32" s="15"/>
    </row>
    <row r="33" spans="1:23" s="0" customFormat="1" ht="18.899999999999999" customHeight="1">
      <c r="A33" s="6" t="s">
        <v>8</v>
      </c>
      <c r="B33" s="6">
        <v>0</v>
      </c>
      <c r="C33" s="6">
        <v>0</v>
      </c>
      <c r="D33" s="6">
        <v>1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f t="shared" si="0"/>
        <v>1</v>
      </c>
      <c r="S33" s="6">
        <f t="shared" si="0"/>
        <v>0</v>
      </c>
      <c r="T33" s="6">
        <f t="shared" si="1"/>
        <v>1</v>
      </c>
      <c r="U33" s="16">
        <v>1</v>
      </c>
      <c r="V33" s="18"/>
      <c r="W33" s="15"/>
    </row>
    <row r="34" spans="1:23" s="0" customFormat="1" ht="18.899999999999999" customHeight="1">
      <c r="A34" s="6" t="s">
        <v>37</v>
      </c>
      <c r="B34" s="6">
        <v>0</v>
      </c>
      <c r="C34" s="6">
        <v>0</v>
      </c>
      <c r="D34" s="6">
        <v>1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f t="shared" si="0"/>
        <v>1</v>
      </c>
      <c r="S34" s="6">
        <f t="shared" si="0"/>
        <v>0</v>
      </c>
      <c r="T34" s="6">
        <f t="shared" si="1"/>
        <v>1</v>
      </c>
      <c r="U34" s="16">
        <v>1</v>
      </c>
      <c r="V34" s="18"/>
      <c r="W34" s="15"/>
    </row>
    <row r="35" spans="1:23" s="0" customFormat="1" ht="18.899999999999999" customHeight="1">
      <c r="A35" s="6" t="s">
        <v>59</v>
      </c>
      <c r="B35" s="6">
        <v>0</v>
      </c>
      <c r="C35" s="6">
        <v>0</v>
      </c>
      <c r="D35" s="6">
        <v>0</v>
      </c>
      <c r="E35" s="6">
        <v>1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f t="shared" si="0"/>
        <v>0</v>
      </c>
      <c r="S35" s="6">
        <f t="shared" si="0"/>
        <v>1</v>
      </c>
      <c r="T35" s="6">
        <f t="shared" si="1"/>
        <v>1</v>
      </c>
      <c r="U35" s="16">
        <v>1</v>
      </c>
      <c r="V35" s="18"/>
      <c r="W35" s="15"/>
    </row>
    <row r="36" spans="1:23" s="0" customFormat="1" ht="18.899999999999999" customHeight="1">
      <c r="A36" s="6" t="s">
        <v>45</v>
      </c>
      <c r="B36" s="6">
        <v>0</v>
      </c>
      <c r="C36" s="6">
        <v>1</v>
      </c>
      <c r="D36" s="6">
        <v>0</v>
      </c>
      <c r="E36" s="6">
        <v>2</v>
      </c>
      <c r="F36" s="6">
        <v>0</v>
      </c>
      <c r="G36" s="6">
        <v>0</v>
      </c>
      <c r="H36" s="6">
        <v>0</v>
      </c>
      <c r="I36" s="6">
        <v>0</v>
      </c>
      <c r="J36" s="6">
        <v>2</v>
      </c>
      <c r="K36" s="6">
        <v>1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f t="shared" si="0"/>
        <v>2</v>
      </c>
      <c r="S36" s="6">
        <f t="shared" si="0"/>
        <v>4</v>
      </c>
      <c r="T36" s="6">
        <f t="shared" si="1"/>
        <v>6</v>
      </c>
      <c r="U36" s="16">
        <v>6</v>
      </c>
      <c r="V36" s="18"/>
      <c r="W36" s="15"/>
    </row>
    <row r="37" spans="1:23" s="0" customFormat="1" ht="18.899999999999999" customHeight="1">
      <c r="A37" s="6" t="s">
        <v>19</v>
      </c>
      <c r="B37" s="6">
        <v>3</v>
      </c>
      <c r="C37" s="6">
        <v>1</v>
      </c>
      <c r="D37" s="6">
        <v>0</v>
      </c>
      <c r="E37" s="6">
        <v>1</v>
      </c>
      <c r="F37" s="6">
        <v>0</v>
      </c>
      <c r="G37" s="6">
        <v>0</v>
      </c>
      <c r="H37" s="6">
        <v>0</v>
      </c>
      <c r="I37" s="6">
        <v>0</v>
      </c>
      <c r="J37" s="6">
        <v>1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f t="shared" si="0"/>
        <v>4</v>
      </c>
      <c r="S37" s="6">
        <f t="shared" si="0"/>
        <v>2</v>
      </c>
      <c r="T37" s="6">
        <f t="shared" si="1"/>
        <v>6</v>
      </c>
      <c r="U37" s="16">
        <v>5</v>
      </c>
      <c r="V37" s="18"/>
      <c r="W37" s="15"/>
    </row>
    <row r="38" spans="1:23" s="0" customFormat="1" ht="18.899999999999999" customHeight="1">
      <c r="A38" s="6" t="s">
        <v>51</v>
      </c>
      <c r="B38" s="6">
        <v>1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f t="shared" si="0"/>
        <v>1</v>
      </c>
      <c r="S38" s="6">
        <f t="shared" si="0"/>
        <v>0</v>
      </c>
      <c r="T38" s="6">
        <f t="shared" si="1"/>
        <v>1</v>
      </c>
      <c r="U38" s="16">
        <v>1</v>
      </c>
      <c r="V38" s="18"/>
      <c r="W38" s="15"/>
    </row>
    <row r="39" spans="1:23" s="0" customFormat="1" ht="18.899999999999999" customHeight="1">
      <c r="A39" s="6" t="s">
        <v>11</v>
      </c>
      <c r="B39" s="6">
        <v>0</v>
      </c>
      <c r="C39" s="6">
        <v>0</v>
      </c>
      <c r="D39" s="6">
        <v>1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f t="shared" si="0"/>
        <v>1</v>
      </c>
      <c r="S39" s="6">
        <f t="shared" si="0"/>
        <v>0</v>
      </c>
      <c r="T39" s="6">
        <f t="shared" si="1"/>
        <v>1</v>
      </c>
      <c r="U39" s="16">
        <v>1</v>
      </c>
      <c r="V39" s="18"/>
      <c r="W39" s="15"/>
    </row>
    <row r="40" spans="1:23" s="0" customFormat="1" ht="18.899999999999999" customHeight="1">
      <c r="A40" s="6" t="s">
        <v>1</v>
      </c>
      <c r="B40" s="2">
        <v>2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1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6">
        <f t="shared" si="0"/>
        <v>3</v>
      </c>
      <c r="S40" s="6">
        <f t="shared" si="0"/>
        <v>0</v>
      </c>
      <c r="T40" s="6">
        <f t="shared" si="1"/>
        <v>3</v>
      </c>
      <c r="U40" s="0">
        <v>3</v>
      </c>
      <c r="V40" s="18"/>
      <c r="W40" s="15"/>
    </row>
    <row r="41" spans="1:23" s="0" customFormat="1" ht="18.899999999999999" customHeight="1">
      <c r="A41" s="6" t="s">
        <v>52</v>
      </c>
      <c r="B41" s="2">
        <v>0</v>
      </c>
      <c r="C41" s="2">
        <v>0</v>
      </c>
      <c r="D41" s="2">
        <v>2</v>
      </c>
      <c r="E41" s="2">
        <v>1</v>
      </c>
      <c r="F41" s="2">
        <v>0</v>
      </c>
      <c r="G41" s="2">
        <v>0</v>
      </c>
      <c r="H41" s="2">
        <v>1</v>
      </c>
      <c r="I41" s="2">
        <v>0</v>
      </c>
      <c r="J41" s="2">
        <v>1</v>
      </c>
      <c r="K41" s="2">
        <v>0</v>
      </c>
      <c r="L41" s="2">
        <v>1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6">
        <f t="shared" si="0"/>
        <v>5</v>
      </c>
      <c r="S41" s="6">
        <f t="shared" si="0"/>
        <v>1</v>
      </c>
      <c r="T41" s="6">
        <f t="shared" si="1"/>
        <v>6</v>
      </c>
      <c r="U41" s="0">
        <v>6</v>
      </c>
      <c r="V41" s="0"/>
      <c r="W41" s="0"/>
    </row>
    <row r="42" spans="1:23" s="0" customFormat="1" ht="18.899999999999999" customHeight="1">
      <c r="A42" s="6" t="s">
        <v>43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1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6">
        <f t="shared" si="0"/>
        <v>1</v>
      </c>
      <c r="S42" s="6">
        <f t="shared" si="0"/>
        <v>0</v>
      </c>
      <c r="T42" s="6">
        <f t="shared" si="1"/>
        <v>1</v>
      </c>
      <c r="U42" s="0">
        <v>1</v>
      </c>
      <c r="V42" s="0"/>
      <c r="W42" s="0"/>
    </row>
    <row r="43" spans="1:23" s="0" customFormat="1" ht="18.899999999999999" customHeight="1">
      <c r="A43" s="6" t="s">
        <v>44</v>
      </c>
      <c r="B43" s="2">
        <v>0</v>
      </c>
      <c r="C43" s="2">
        <v>0</v>
      </c>
      <c r="D43" s="2">
        <v>0</v>
      </c>
      <c r="E43" s="2">
        <v>1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6">
        <f t="shared" si="0"/>
        <v>0</v>
      </c>
      <c r="S43" s="6">
        <f t="shared" si="0"/>
        <v>1</v>
      </c>
      <c r="T43" s="6">
        <f t="shared" si="1"/>
        <v>1</v>
      </c>
      <c r="U43" s="0">
        <v>1</v>
      </c>
      <c r="V43" s="0"/>
      <c r="W43" s="0"/>
    </row>
    <row r="44" spans="1:23" s="0" customFormat="1" ht="18.899999999999999" customHeight="1">
      <c r="A44" s="6" t="s">
        <v>60</v>
      </c>
      <c r="B44" s="2">
        <v>0</v>
      </c>
      <c r="C44" s="2">
        <v>0</v>
      </c>
      <c r="D44" s="2">
        <v>1</v>
      </c>
      <c r="E44" s="2">
        <v>1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6">
        <f t="shared" si="0"/>
        <v>1</v>
      </c>
      <c r="S44" s="6">
        <f t="shared" si="0"/>
        <v>1</v>
      </c>
      <c r="T44" s="6">
        <f t="shared" si="1"/>
        <v>2</v>
      </c>
      <c r="U44" s="0">
        <v>2</v>
      </c>
      <c r="V44" s="0"/>
      <c r="W44" s="0"/>
    </row>
    <row r="45" spans="1:23" s="0" customFormat="1" ht="18.899999999999999" customHeight="1">
      <c r="A45" s="6" t="s">
        <v>54</v>
      </c>
      <c r="B45" s="2">
        <v>119</v>
      </c>
      <c r="C45" s="2">
        <v>57</v>
      </c>
      <c r="D45" s="2">
        <v>83</v>
      </c>
      <c r="E45" s="2">
        <v>40</v>
      </c>
      <c r="F45" s="2">
        <v>1</v>
      </c>
      <c r="G45" s="2">
        <v>1</v>
      </c>
      <c r="H45" s="2">
        <v>18</v>
      </c>
      <c r="I45" s="2">
        <v>4</v>
      </c>
      <c r="J45" s="2">
        <v>155</v>
      </c>
      <c r="K45" s="2">
        <v>57</v>
      </c>
      <c r="L45" s="2">
        <v>0</v>
      </c>
      <c r="M45" s="2">
        <v>0</v>
      </c>
      <c r="N45" s="2">
        <v>0</v>
      </c>
      <c r="O45" s="2">
        <v>0</v>
      </c>
      <c r="P45" s="2">
        <v>54</v>
      </c>
      <c r="Q45" s="2">
        <v>5</v>
      </c>
      <c r="R45" s="6">
        <f t="shared" si="0"/>
        <v>430</v>
      </c>
      <c r="S45" s="6">
        <f t="shared" si="0"/>
        <v>164</v>
      </c>
      <c r="T45" s="6">
        <f t="shared" si="1"/>
        <v>594</v>
      </c>
      <c r="U45" s="0">
        <v>504</v>
      </c>
      <c r="V45" s="0"/>
      <c r="W45" s="0"/>
    </row>
    <row r="46" spans="1:23" s="0" customFormat="1" ht="18" customHeight="1">
      <c r="A46" s="2" t="s">
        <v>32</v>
      </c>
      <c r="B46" s="2">
        <f t="shared" ref="B46:T46" si="2">SUM(B4:B45)</f>
        <v>910</v>
      </c>
      <c r="C46" s="2">
        <f t="shared" si="2"/>
        <v>875</v>
      </c>
      <c r="D46" s="2">
        <f t="shared" si="2"/>
        <v>1423</v>
      </c>
      <c r="E46" s="2">
        <f t="shared" si="2"/>
        <v>1347</v>
      </c>
      <c r="F46" s="2">
        <f t="shared" si="2"/>
        <v>24</v>
      </c>
      <c r="G46" s="2">
        <f t="shared" si="2"/>
        <v>35</v>
      </c>
      <c r="H46" s="2">
        <f t="shared" si="2"/>
        <v>139</v>
      </c>
      <c r="I46" s="2">
        <f t="shared" si="2"/>
        <v>108</v>
      </c>
      <c r="J46" s="2">
        <f t="shared" si="2"/>
        <v>670</v>
      </c>
      <c r="K46" s="2">
        <f t="shared" si="2"/>
        <v>575</v>
      </c>
      <c r="L46" s="2">
        <f t="shared" si="2"/>
        <v>3</v>
      </c>
      <c r="M46" s="2">
        <f t="shared" si="2"/>
        <v>4</v>
      </c>
      <c r="N46" s="2">
        <f t="shared" si="2"/>
        <v>2</v>
      </c>
      <c r="O46" s="2">
        <f t="shared" si="2"/>
        <v>3</v>
      </c>
      <c r="P46" s="2">
        <f t="shared" si="2"/>
        <v>262</v>
      </c>
      <c r="Q46" s="2">
        <f t="shared" si="2"/>
        <v>136</v>
      </c>
      <c r="R46" s="2">
        <f t="shared" si="2"/>
        <v>3433</v>
      </c>
      <c r="S46" s="2">
        <f t="shared" si="2"/>
        <v>3083</v>
      </c>
      <c r="T46" s="2">
        <f t="shared" si="2"/>
        <v>6516</v>
      </c>
      <c r="U46" s="0">
        <v>3650</v>
      </c>
      <c r="V46" s="0"/>
      <c r="W46" s="0"/>
    </row>
    <row r="47" spans="1:23" s="0" customFormat="1">
      <c r="A47" s="2" t="s">
        <v>55</v>
      </c>
      <c r="B47" s="8">
        <v>968</v>
      </c>
      <c r="C47" s="9"/>
      <c r="D47" s="8">
        <v>1346</v>
      </c>
      <c r="E47" s="9"/>
      <c r="F47" s="8">
        <v>30</v>
      </c>
      <c r="G47" s="9"/>
      <c r="H47" s="8">
        <v>146</v>
      </c>
      <c r="I47" s="9"/>
      <c r="J47" s="8">
        <v>829</v>
      </c>
      <c r="K47" s="9"/>
      <c r="L47" s="8">
        <v>4</v>
      </c>
      <c r="M47" s="9"/>
      <c r="N47" s="8">
        <v>4</v>
      </c>
      <c r="O47" s="9"/>
      <c r="P47" s="8">
        <v>276</v>
      </c>
      <c r="Q47" s="9"/>
      <c r="R47" s="8">
        <v>3603</v>
      </c>
      <c r="S47" s="9"/>
      <c r="T47" s="2"/>
      <c r="U47" s="0"/>
      <c r="V47" s="0"/>
      <c r="W47" s="0"/>
    </row>
    <row r="48" spans="1:23" s="0" customFormat="1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S48" s="0" t="s">
        <v>39</v>
      </c>
      <c r="T48" s="0"/>
      <c r="U48" s="0"/>
      <c r="V48" s="0"/>
      <c r="W48" s="0"/>
    </row>
    <row r="49" spans="1:23" s="0" customFormat="1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S49" s="0" t="s">
        <v>58</v>
      </c>
      <c r="T49" s="0">
        <f>SUM(T5:T45)</f>
        <v>6516</v>
      </c>
      <c r="U49" s="0"/>
      <c r="V49" s="0"/>
      <c r="W49" s="0"/>
    </row>
  </sheetData>
  <mergeCells count="23">
    <mergeCell ref="A1:J1"/>
    <mergeCell ref="A2:E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3:A4"/>
    <mergeCell ref="V5:V40"/>
    <mergeCell ref="W8:W40"/>
  </mergeCells>
  <phoneticPr fontId="18"/>
  <pageMargins left="0.70866141732283472" right="0.59055118110236227" top="7.874015748031496e-002" bottom="0.19685039370078741" header="0.27559055118110237" footer="0.19685039370078741"/>
  <pageSetup paperSize="9" scale="69" fitToWidth="1" fitToHeight="1" orientation="landscape" usePrinterDefaults="1" r:id="rId1"/>
  <headerFooter alignWithMargins="0"/>
  <rowBreaks count="1" manualBreakCount="1">
    <brk id="47" max="2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A49"/>
  <sheetViews>
    <sheetView showZeros="0" tabSelected="1" view="pageBreakPreview" zoomScale="85" zoomScaleSheetLayoutView="85" workbookViewId="0">
      <pane xSplit="1" ySplit="4" topLeftCell="B5" activePane="bottomRight" state="frozen"/>
      <selection pane="topRight"/>
      <selection pane="bottomLeft"/>
      <selection pane="bottomRight" sqref="A1:J1"/>
    </sheetView>
  </sheetViews>
  <sheetFormatPr defaultColWidth="9" defaultRowHeight="13"/>
  <cols>
    <col min="1" max="1" width="17" style="1" customWidth="1"/>
    <col min="2" max="8" width="7" style="1" customWidth="1"/>
    <col min="9" max="9" width="6.88671875" style="1" customWidth="1"/>
    <col min="10" max="19" width="7" style="1" customWidth="1"/>
    <col min="20" max="20" width="13.44140625" style="1" customWidth="1"/>
    <col min="21" max="16384" width="9" style="1"/>
  </cols>
  <sheetData>
    <row r="1" spans="1:27" s="0" customFormat="1" ht="21">
      <c r="A1" s="3" t="s">
        <v>62</v>
      </c>
      <c r="B1" s="3"/>
      <c r="C1" s="3"/>
      <c r="D1" s="3"/>
      <c r="E1" s="3"/>
      <c r="F1" s="3"/>
      <c r="G1" s="3"/>
      <c r="H1" s="3"/>
      <c r="I1" s="3"/>
      <c r="J1" s="3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</row>
    <row r="2" spans="1:27" s="0" customFormat="1" ht="19">
      <c r="A2" s="4" t="s">
        <v>65</v>
      </c>
      <c r="B2" s="4"/>
      <c r="C2" s="4"/>
      <c r="D2" s="4"/>
      <c r="E2" s="10"/>
      <c r="F2" s="0"/>
      <c r="G2" s="0"/>
      <c r="H2" s="0"/>
      <c r="I2" s="0"/>
      <c r="J2" s="0"/>
      <c r="K2" s="11" t="s">
        <v>57</v>
      </c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</row>
    <row r="3" spans="1:27" s="0" customFormat="1" ht="18" customHeight="1">
      <c r="A3" s="5"/>
      <c r="B3" s="5" t="s">
        <v>0</v>
      </c>
      <c r="C3" s="5"/>
      <c r="D3" s="5" t="s">
        <v>2</v>
      </c>
      <c r="E3" s="5"/>
      <c r="F3" s="5" t="s">
        <v>3</v>
      </c>
      <c r="G3" s="5"/>
      <c r="H3" s="5" t="s">
        <v>4</v>
      </c>
      <c r="I3" s="5"/>
      <c r="J3" s="5" t="s">
        <v>12</v>
      </c>
      <c r="K3" s="5"/>
      <c r="L3" s="5" t="s">
        <v>10</v>
      </c>
      <c r="M3" s="5"/>
      <c r="N3" s="5" t="s">
        <v>13</v>
      </c>
      <c r="O3" s="5"/>
      <c r="P3" s="5" t="s">
        <v>7</v>
      </c>
      <c r="Q3" s="5"/>
      <c r="R3" s="12" t="s">
        <v>14</v>
      </c>
      <c r="S3" s="12"/>
      <c r="T3" s="13" t="s">
        <v>15</v>
      </c>
      <c r="U3" s="15" t="s">
        <v>23</v>
      </c>
      <c r="V3" s="0"/>
      <c r="W3" s="0"/>
    </row>
    <row r="4" spans="1:27" s="0" customFormat="1" ht="16.5">
      <c r="A4" s="5"/>
      <c r="B4" s="7" t="s">
        <v>16</v>
      </c>
      <c r="C4" s="7" t="s">
        <v>18</v>
      </c>
      <c r="D4" s="7" t="s">
        <v>16</v>
      </c>
      <c r="E4" s="7" t="s">
        <v>18</v>
      </c>
      <c r="F4" s="7" t="s">
        <v>16</v>
      </c>
      <c r="G4" s="7" t="s">
        <v>18</v>
      </c>
      <c r="H4" s="7" t="s">
        <v>16</v>
      </c>
      <c r="I4" s="7" t="s">
        <v>18</v>
      </c>
      <c r="J4" s="7" t="s">
        <v>16</v>
      </c>
      <c r="K4" s="7" t="s">
        <v>18</v>
      </c>
      <c r="L4" s="7" t="s">
        <v>16</v>
      </c>
      <c r="M4" s="7" t="s">
        <v>18</v>
      </c>
      <c r="N4" s="7" t="s">
        <v>16</v>
      </c>
      <c r="O4" s="7" t="s">
        <v>18</v>
      </c>
      <c r="P4" s="7" t="s">
        <v>16</v>
      </c>
      <c r="Q4" s="7" t="s">
        <v>18</v>
      </c>
      <c r="R4" s="13" t="s">
        <v>16</v>
      </c>
      <c r="S4" s="13" t="s">
        <v>18</v>
      </c>
      <c r="T4" s="14"/>
      <c r="U4" s="15" t="s">
        <v>22</v>
      </c>
      <c r="V4" s="0"/>
      <c r="W4" s="0"/>
    </row>
    <row r="5" spans="1:27" s="2" customFormat="1" ht="18.899999999999999" customHeight="1">
      <c r="A5" s="6" t="s">
        <v>25</v>
      </c>
      <c r="B5" s="6">
        <v>1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</v>
      </c>
      <c r="Q5" s="6">
        <v>0</v>
      </c>
      <c r="R5" s="6">
        <f t="shared" ref="R5:S45" si="0">SUM(B5,D5,F5,H5,J5,L5,N5,P5)</f>
        <v>2</v>
      </c>
      <c r="S5" s="6">
        <f t="shared" si="0"/>
        <v>0</v>
      </c>
      <c r="T5" s="6">
        <f t="shared" ref="T5:T45" si="1">SUM(R5:S5)</f>
        <v>2</v>
      </c>
      <c r="U5" s="16">
        <v>2</v>
      </c>
      <c r="V5" s="17" t="s">
        <v>64</v>
      </c>
      <c r="W5" s="0"/>
      <c r="X5" s="0"/>
      <c r="Y5" s="0"/>
      <c r="Z5" s="0"/>
      <c r="AA5" s="0"/>
    </row>
    <row r="6" spans="1:27" s="2" customFormat="1" ht="18.899999999999999" customHeight="1">
      <c r="A6" s="6" t="s">
        <v>27</v>
      </c>
      <c r="B6" s="6">
        <v>1</v>
      </c>
      <c r="C6" s="6">
        <v>0</v>
      </c>
      <c r="D6" s="6">
        <v>0</v>
      </c>
      <c r="E6" s="6">
        <v>1</v>
      </c>
      <c r="F6" s="6">
        <v>0</v>
      </c>
      <c r="G6" s="6">
        <v>0</v>
      </c>
      <c r="H6" s="6">
        <v>0</v>
      </c>
      <c r="I6" s="6">
        <v>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</v>
      </c>
      <c r="Q6" s="6">
        <v>0</v>
      </c>
      <c r="R6" s="6">
        <f t="shared" si="0"/>
        <v>2</v>
      </c>
      <c r="S6" s="6">
        <f t="shared" si="0"/>
        <v>2</v>
      </c>
      <c r="T6" s="6">
        <f t="shared" si="1"/>
        <v>4</v>
      </c>
      <c r="U6" s="16">
        <v>4</v>
      </c>
      <c r="V6" s="18"/>
      <c r="W6" s="0"/>
      <c r="X6" s="0"/>
      <c r="Y6" s="0"/>
      <c r="Z6" s="0"/>
      <c r="AA6" s="0"/>
    </row>
    <row r="7" spans="1:27" s="2" customFormat="1" ht="18.899999999999999" customHeight="1">
      <c r="A7" s="6" t="s">
        <v>30</v>
      </c>
      <c r="B7" s="6">
        <v>2</v>
      </c>
      <c r="C7" s="6">
        <v>1</v>
      </c>
      <c r="D7" s="6">
        <v>0</v>
      </c>
      <c r="E7" s="6">
        <v>1</v>
      </c>
      <c r="F7" s="6">
        <v>0</v>
      </c>
      <c r="G7" s="6">
        <v>0</v>
      </c>
      <c r="H7" s="6">
        <v>0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f t="shared" si="0"/>
        <v>3</v>
      </c>
      <c r="S7" s="6">
        <f t="shared" si="0"/>
        <v>2</v>
      </c>
      <c r="T7" s="6">
        <f t="shared" si="1"/>
        <v>5</v>
      </c>
      <c r="U7" s="16">
        <v>4</v>
      </c>
      <c r="V7" s="18"/>
      <c r="W7" s="0"/>
      <c r="X7" s="0"/>
      <c r="Y7" s="0"/>
      <c r="Z7" s="0"/>
      <c r="AA7" s="0"/>
    </row>
    <row r="8" spans="1:27" s="2" customFormat="1" ht="18.899999999999999" customHeight="1">
      <c r="A8" s="6" t="s">
        <v>28</v>
      </c>
      <c r="B8" s="6">
        <v>218</v>
      </c>
      <c r="C8" s="6">
        <v>180</v>
      </c>
      <c r="D8" s="6">
        <v>544</v>
      </c>
      <c r="E8" s="6">
        <v>491</v>
      </c>
      <c r="F8" s="6">
        <v>19</v>
      </c>
      <c r="G8" s="6">
        <v>23</v>
      </c>
      <c r="H8" s="6">
        <v>62</v>
      </c>
      <c r="I8" s="6">
        <v>48</v>
      </c>
      <c r="J8" s="6">
        <v>210</v>
      </c>
      <c r="K8" s="6">
        <v>178</v>
      </c>
      <c r="L8" s="6">
        <v>0</v>
      </c>
      <c r="M8" s="6">
        <v>0</v>
      </c>
      <c r="N8" s="6">
        <v>2</v>
      </c>
      <c r="O8" s="6">
        <v>2</v>
      </c>
      <c r="P8" s="6">
        <v>74</v>
      </c>
      <c r="Q8" s="6">
        <v>62</v>
      </c>
      <c r="R8" s="6">
        <f t="shared" si="0"/>
        <v>1129</v>
      </c>
      <c r="S8" s="6">
        <f t="shared" si="0"/>
        <v>984</v>
      </c>
      <c r="T8" s="6">
        <f t="shared" si="1"/>
        <v>2113</v>
      </c>
      <c r="U8" s="16">
        <v>986</v>
      </c>
      <c r="V8" s="18"/>
      <c r="W8" s="15"/>
      <c r="X8" s="0"/>
      <c r="Y8" s="0"/>
      <c r="Z8" s="0"/>
      <c r="AA8" s="0"/>
    </row>
    <row r="9" spans="1:27" s="2" customFormat="1" ht="18.899999999999999" customHeight="1">
      <c r="A9" s="6" t="s">
        <v>21</v>
      </c>
      <c r="B9" s="6">
        <v>18</v>
      </c>
      <c r="C9" s="6">
        <v>44</v>
      </c>
      <c r="D9" s="6">
        <v>17</v>
      </c>
      <c r="E9" s="6">
        <v>18</v>
      </c>
      <c r="F9" s="6">
        <v>0</v>
      </c>
      <c r="G9" s="6">
        <v>0</v>
      </c>
      <c r="H9" s="6">
        <v>0</v>
      </c>
      <c r="I9" s="6">
        <v>4</v>
      </c>
      <c r="J9" s="6">
        <v>7</v>
      </c>
      <c r="K9" s="6">
        <v>5</v>
      </c>
      <c r="L9" s="6">
        <v>0</v>
      </c>
      <c r="M9" s="6">
        <v>0</v>
      </c>
      <c r="N9" s="6">
        <v>0</v>
      </c>
      <c r="O9" s="6">
        <v>0</v>
      </c>
      <c r="P9" s="6">
        <v>7</v>
      </c>
      <c r="Q9" s="6">
        <v>7</v>
      </c>
      <c r="R9" s="6">
        <f t="shared" si="0"/>
        <v>49</v>
      </c>
      <c r="S9" s="6">
        <f t="shared" si="0"/>
        <v>78</v>
      </c>
      <c r="T9" s="6">
        <f t="shared" si="1"/>
        <v>127</v>
      </c>
      <c r="U9" s="16">
        <v>126</v>
      </c>
      <c r="V9" s="18"/>
      <c r="W9" s="15"/>
      <c r="X9" s="0"/>
      <c r="Y9" s="0"/>
      <c r="Z9" s="0"/>
      <c r="AA9" s="0"/>
    </row>
    <row r="10" spans="1:27" s="2" customFormat="1" ht="18.899999999999999" customHeight="1">
      <c r="A10" s="6" t="s">
        <v>31</v>
      </c>
      <c r="B10" s="6">
        <v>3</v>
      </c>
      <c r="C10" s="6">
        <v>4</v>
      </c>
      <c r="D10" s="6">
        <v>12</v>
      </c>
      <c r="E10" s="6">
        <v>6</v>
      </c>
      <c r="F10" s="6">
        <v>0</v>
      </c>
      <c r="G10" s="6">
        <v>0</v>
      </c>
      <c r="H10" s="6">
        <v>1</v>
      </c>
      <c r="I10" s="6">
        <v>0</v>
      </c>
      <c r="J10" s="6">
        <v>3</v>
      </c>
      <c r="K10" s="6">
        <v>5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f t="shared" si="0"/>
        <v>19</v>
      </c>
      <c r="S10" s="6">
        <f t="shared" si="0"/>
        <v>15</v>
      </c>
      <c r="T10" s="6">
        <f t="shared" si="1"/>
        <v>34</v>
      </c>
      <c r="U10" s="16">
        <v>19</v>
      </c>
      <c r="V10" s="18"/>
      <c r="W10" s="15"/>
      <c r="X10" s="0"/>
      <c r="Y10" s="0"/>
      <c r="Z10" s="0"/>
      <c r="AA10" s="0"/>
    </row>
    <row r="11" spans="1:27" s="2" customFormat="1" ht="18.899999999999999" customHeight="1">
      <c r="A11" s="6" t="s">
        <v>33</v>
      </c>
      <c r="B11" s="6">
        <v>0</v>
      </c>
      <c r="C11" s="6">
        <v>0</v>
      </c>
      <c r="D11" s="6">
        <v>5</v>
      </c>
      <c r="E11" s="6">
        <v>5</v>
      </c>
      <c r="F11" s="6">
        <v>0</v>
      </c>
      <c r="G11" s="6">
        <v>0</v>
      </c>
      <c r="H11" s="6">
        <v>0</v>
      </c>
      <c r="I11" s="6">
        <v>0</v>
      </c>
      <c r="J11" s="6">
        <v>1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f t="shared" si="0"/>
        <v>6</v>
      </c>
      <c r="S11" s="6">
        <f t="shared" si="0"/>
        <v>5</v>
      </c>
      <c r="T11" s="6">
        <f t="shared" si="1"/>
        <v>11</v>
      </c>
      <c r="U11" s="16">
        <v>9</v>
      </c>
      <c r="V11" s="18"/>
      <c r="W11" s="15"/>
      <c r="X11" s="0"/>
      <c r="Y11" s="0"/>
      <c r="Z11" s="0"/>
      <c r="AA11" s="0"/>
    </row>
    <row r="12" spans="1:27" s="2" customFormat="1" ht="18.899999999999999" customHeight="1">
      <c r="A12" s="6" t="s">
        <v>5</v>
      </c>
      <c r="B12" s="6">
        <v>1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1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f t="shared" si="0"/>
        <v>2</v>
      </c>
      <c r="S12" s="6">
        <f t="shared" si="0"/>
        <v>0</v>
      </c>
      <c r="T12" s="6">
        <f t="shared" si="1"/>
        <v>2</v>
      </c>
      <c r="U12" s="16">
        <v>2</v>
      </c>
      <c r="V12" s="18"/>
      <c r="W12" s="15"/>
      <c r="X12" s="0"/>
      <c r="Y12" s="0"/>
      <c r="Z12" s="0"/>
      <c r="AA12" s="0"/>
    </row>
    <row r="13" spans="1:27" s="2" customFormat="1" ht="18.899999999999999" customHeight="1">
      <c r="A13" s="6" t="s">
        <v>24</v>
      </c>
      <c r="B13" s="6">
        <v>5</v>
      </c>
      <c r="C13" s="6">
        <v>4</v>
      </c>
      <c r="D13" s="6">
        <v>4</v>
      </c>
      <c r="E13" s="6">
        <v>7</v>
      </c>
      <c r="F13" s="6">
        <v>1</v>
      </c>
      <c r="G13" s="6">
        <v>1</v>
      </c>
      <c r="H13" s="6">
        <v>2</v>
      </c>
      <c r="I13" s="6">
        <v>3</v>
      </c>
      <c r="J13" s="6">
        <v>11</v>
      </c>
      <c r="K13" s="6">
        <v>2</v>
      </c>
      <c r="L13" s="6">
        <v>0</v>
      </c>
      <c r="M13" s="6">
        <v>0</v>
      </c>
      <c r="N13" s="6">
        <v>0</v>
      </c>
      <c r="O13" s="6">
        <v>0</v>
      </c>
      <c r="P13" s="6">
        <v>1</v>
      </c>
      <c r="Q13" s="6">
        <v>1</v>
      </c>
      <c r="R13" s="6">
        <f t="shared" si="0"/>
        <v>24</v>
      </c>
      <c r="S13" s="6">
        <f t="shared" si="0"/>
        <v>18</v>
      </c>
      <c r="T13" s="6">
        <f t="shared" si="1"/>
        <v>42</v>
      </c>
      <c r="U13" s="16">
        <v>31</v>
      </c>
      <c r="V13" s="18"/>
      <c r="W13" s="15"/>
      <c r="X13" s="0"/>
      <c r="Y13" s="0"/>
      <c r="Z13" s="0"/>
      <c r="AA13" s="0"/>
    </row>
    <row r="14" spans="1:27" s="2" customFormat="1" ht="18.899999999999999" customHeight="1">
      <c r="A14" s="6" t="s">
        <v>26</v>
      </c>
      <c r="B14" s="6">
        <v>16</v>
      </c>
      <c r="C14" s="6">
        <v>29</v>
      </c>
      <c r="D14" s="6">
        <v>32</v>
      </c>
      <c r="E14" s="6">
        <v>37</v>
      </c>
      <c r="F14" s="6">
        <v>2</v>
      </c>
      <c r="G14" s="6">
        <v>6</v>
      </c>
      <c r="H14" s="6">
        <v>6</v>
      </c>
      <c r="I14" s="6">
        <v>7</v>
      </c>
      <c r="J14" s="6">
        <v>17</v>
      </c>
      <c r="K14" s="6">
        <v>24</v>
      </c>
      <c r="L14" s="6">
        <v>2</v>
      </c>
      <c r="M14" s="6">
        <v>3</v>
      </c>
      <c r="N14" s="6">
        <v>0</v>
      </c>
      <c r="O14" s="6">
        <v>1</v>
      </c>
      <c r="P14" s="6">
        <v>12</v>
      </c>
      <c r="Q14" s="6">
        <v>8</v>
      </c>
      <c r="R14" s="6">
        <f t="shared" si="0"/>
        <v>87</v>
      </c>
      <c r="S14" s="6">
        <f t="shared" si="0"/>
        <v>115</v>
      </c>
      <c r="T14" s="6">
        <f t="shared" si="1"/>
        <v>202</v>
      </c>
      <c r="U14" s="16">
        <v>138</v>
      </c>
      <c r="V14" s="18"/>
      <c r="W14" s="15"/>
      <c r="X14" s="0"/>
      <c r="Y14" s="0"/>
      <c r="Z14" s="0"/>
      <c r="AA14" s="0"/>
    </row>
    <row r="15" spans="1:27" s="2" customFormat="1" ht="18.899999999999999" customHeight="1">
      <c r="A15" s="6" t="s">
        <v>20</v>
      </c>
      <c r="B15" s="6">
        <v>1</v>
      </c>
      <c r="C15" s="6">
        <v>0</v>
      </c>
      <c r="D15" s="6">
        <v>0</v>
      </c>
      <c r="E15" s="6">
        <v>1</v>
      </c>
      <c r="F15" s="6">
        <v>0</v>
      </c>
      <c r="G15" s="6">
        <v>0</v>
      </c>
      <c r="H15" s="6">
        <v>0</v>
      </c>
      <c r="I15" s="6">
        <v>0</v>
      </c>
      <c r="J15" s="6">
        <v>1</v>
      </c>
      <c r="K15" s="6">
        <v>0</v>
      </c>
      <c r="L15" s="6">
        <v>0</v>
      </c>
      <c r="M15" s="6">
        <v>1</v>
      </c>
      <c r="N15" s="6">
        <v>0</v>
      </c>
      <c r="O15" s="6">
        <v>0</v>
      </c>
      <c r="P15" s="6">
        <v>1</v>
      </c>
      <c r="Q15" s="6">
        <v>0</v>
      </c>
      <c r="R15" s="6">
        <f t="shared" si="0"/>
        <v>3</v>
      </c>
      <c r="S15" s="6">
        <f t="shared" si="0"/>
        <v>2</v>
      </c>
      <c r="T15" s="6">
        <f t="shared" si="1"/>
        <v>5</v>
      </c>
      <c r="U15" s="16">
        <v>5</v>
      </c>
      <c r="V15" s="18"/>
      <c r="W15" s="15"/>
      <c r="X15" s="0"/>
      <c r="Y15" s="0"/>
      <c r="Z15" s="0"/>
      <c r="AA15" s="0"/>
    </row>
    <row r="16" spans="1:27" s="2" customFormat="1" ht="18.899999999999999" customHeight="1">
      <c r="A16" s="6" t="s">
        <v>34</v>
      </c>
      <c r="B16" s="6">
        <v>0</v>
      </c>
      <c r="C16" s="6">
        <v>0</v>
      </c>
      <c r="D16" s="6">
        <v>0</v>
      </c>
      <c r="E16" s="6">
        <v>1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f t="shared" si="0"/>
        <v>0</v>
      </c>
      <c r="S16" s="6">
        <f t="shared" si="0"/>
        <v>1</v>
      </c>
      <c r="T16" s="6">
        <f t="shared" si="1"/>
        <v>1</v>
      </c>
      <c r="U16" s="16">
        <v>1</v>
      </c>
      <c r="V16" s="18"/>
      <c r="W16" s="15"/>
      <c r="X16" s="0"/>
      <c r="Y16" s="0"/>
      <c r="Z16" s="0"/>
      <c r="AA16" s="0"/>
    </row>
    <row r="17" spans="1:27" s="2" customFormat="1" ht="18.899999999999999" customHeight="1">
      <c r="A17" s="6" t="s">
        <v>9</v>
      </c>
      <c r="B17" s="6">
        <v>1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f t="shared" si="0"/>
        <v>1</v>
      </c>
      <c r="S17" s="6">
        <f t="shared" si="0"/>
        <v>0</v>
      </c>
      <c r="T17" s="6">
        <f t="shared" si="1"/>
        <v>1</v>
      </c>
      <c r="U17" s="16">
        <v>1</v>
      </c>
      <c r="V17" s="18"/>
      <c r="W17" s="15"/>
      <c r="X17" s="0"/>
      <c r="Y17" s="0"/>
      <c r="Z17" s="0"/>
      <c r="AA17" s="0"/>
    </row>
    <row r="18" spans="1:27" s="2" customFormat="1" ht="18.899999999999999" customHeight="1">
      <c r="A18" s="6" t="s">
        <v>63</v>
      </c>
      <c r="B18" s="6">
        <v>0</v>
      </c>
      <c r="C18" s="6">
        <v>0</v>
      </c>
      <c r="D18" s="6">
        <v>1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f t="shared" si="0"/>
        <v>1</v>
      </c>
      <c r="S18" s="6">
        <f t="shared" si="0"/>
        <v>0</v>
      </c>
      <c r="T18" s="6">
        <f t="shared" si="1"/>
        <v>1</v>
      </c>
      <c r="U18" s="16">
        <v>1</v>
      </c>
      <c r="V18" s="18"/>
      <c r="W18" s="15"/>
      <c r="X18" s="0"/>
      <c r="Y18" s="0"/>
      <c r="Z18" s="0"/>
      <c r="AA18" s="0"/>
    </row>
    <row r="19" spans="1:27" s="2" customFormat="1" ht="18.899999999999999" customHeight="1">
      <c r="A19" s="6" t="s">
        <v>56</v>
      </c>
      <c r="B19" s="6">
        <v>1</v>
      </c>
      <c r="C19" s="6">
        <v>1</v>
      </c>
      <c r="D19" s="6">
        <v>1</v>
      </c>
      <c r="E19" s="6">
        <v>0</v>
      </c>
      <c r="F19" s="6">
        <v>0</v>
      </c>
      <c r="G19" s="6">
        <v>0</v>
      </c>
      <c r="H19" s="6">
        <v>1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f t="shared" si="0"/>
        <v>3</v>
      </c>
      <c r="S19" s="6">
        <f t="shared" si="0"/>
        <v>1</v>
      </c>
      <c r="T19" s="6">
        <f t="shared" si="1"/>
        <v>4</v>
      </c>
      <c r="U19" s="16">
        <v>4</v>
      </c>
      <c r="V19" s="18"/>
      <c r="W19" s="15"/>
      <c r="X19" s="0"/>
      <c r="Y19" s="0"/>
      <c r="Z19" s="0"/>
      <c r="AA19" s="0"/>
    </row>
    <row r="20" spans="1:27" s="0" customFormat="1" ht="18.899999999999999" customHeight="1">
      <c r="A20" s="6" t="s">
        <v>36</v>
      </c>
      <c r="B20" s="6">
        <v>40</v>
      </c>
      <c r="C20" s="6">
        <v>14</v>
      </c>
      <c r="D20" s="6">
        <v>39</v>
      </c>
      <c r="E20" s="6">
        <v>15</v>
      </c>
      <c r="F20" s="6">
        <v>0</v>
      </c>
      <c r="G20" s="6">
        <v>0</v>
      </c>
      <c r="H20" s="6">
        <v>13</v>
      </c>
      <c r="I20" s="6">
        <v>0</v>
      </c>
      <c r="J20" s="6">
        <v>90</v>
      </c>
      <c r="K20" s="6">
        <v>59</v>
      </c>
      <c r="L20" s="6">
        <v>0</v>
      </c>
      <c r="M20" s="6">
        <v>0</v>
      </c>
      <c r="N20" s="6">
        <v>0</v>
      </c>
      <c r="O20" s="6">
        <v>0</v>
      </c>
      <c r="P20" s="6">
        <v>25</v>
      </c>
      <c r="Q20" s="6">
        <v>0</v>
      </c>
      <c r="R20" s="6">
        <f t="shared" si="0"/>
        <v>207</v>
      </c>
      <c r="S20" s="6">
        <f t="shared" si="0"/>
        <v>88</v>
      </c>
      <c r="T20" s="6">
        <f t="shared" si="1"/>
        <v>295</v>
      </c>
      <c r="U20" s="16">
        <v>292</v>
      </c>
      <c r="V20" s="18"/>
      <c r="W20" s="15"/>
    </row>
    <row r="21" spans="1:27" s="0" customFormat="1" ht="18.899999999999999" customHeight="1">
      <c r="A21" s="6" t="s">
        <v>17</v>
      </c>
      <c r="B21" s="6">
        <v>0</v>
      </c>
      <c r="C21" s="6">
        <v>0</v>
      </c>
      <c r="D21" s="6">
        <v>0</v>
      </c>
      <c r="E21" s="6">
        <v>0</v>
      </c>
      <c r="F21" s="6">
        <v>1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1</v>
      </c>
      <c r="Q21" s="6">
        <v>0</v>
      </c>
      <c r="R21" s="6">
        <f t="shared" si="0"/>
        <v>2</v>
      </c>
      <c r="S21" s="6">
        <f t="shared" si="0"/>
        <v>0</v>
      </c>
      <c r="T21" s="6">
        <f t="shared" si="1"/>
        <v>2</v>
      </c>
      <c r="U21" s="16">
        <v>2</v>
      </c>
      <c r="V21" s="18"/>
      <c r="W21" s="15"/>
    </row>
    <row r="22" spans="1:27" s="0" customFormat="1" ht="18.899999999999999" customHeight="1">
      <c r="A22" s="6" t="s">
        <v>35</v>
      </c>
      <c r="B22" s="6">
        <v>1</v>
      </c>
      <c r="C22" s="6">
        <v>1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1</v>
      </c>
      <c r="K22" s="6">
        <v>1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f t="shared" si="0"/>
        <v>2</v>
      </c>
      <c r="S22" s="6">
        <f t="shared" si="0"/>
        <v>2</v>
      </c>
      <c r="T22" s="6">
        <f t="shared" si="1"/>
        <v>4</v>
      </c>
      <c r="U22" s="16">
        <v>4</v>
      </c>
      <c r="V22" s="18"/>
      <c r="W22" s="15"/>
    </row>
    <row r="23" spans="1:27" s="0" customFormat="1" ht="18.899999999999999" customHeight="1">
      <c r="A23" s="6" t="s">
        <v>38</v>
      </c>
      <c r="B23" s="6">
        <v>10</v>
      </c>
      <c r="C23" s="6">
        <v>7</v>
      </c>
      <c r="D23" s="6">
        <v>9</v>
      </c>
      <c r="E23" s="6">
        <v>14</v>
      </c>
      <c r="F23" s="6">
        <v>1</v>
      </c>
      <c r="G23" s="6">
        <v>0</v>
      </c>
      <c r="H23" s="6">
        <v>0</v>
      </c>
      <c r="I23" s="6">
        <v>3</v>
      </c>
      <c r="J23" s="6">
        <v>3</v>
      </c>
      <c r="K23" s="6">
        <v>4</v>
      </c>
      <c r="L23" s="6">
        <v>0</v>
      </c>
      <c r="M23" s="6">
        <v>0</v>
      </c>
      <c r="N23" s="6">
        <v>0</v>
      </c>
      <c r="O23" s="6">
        <v>0</v>
      </c>
      <c r="P23" s="6">
        <v>4</v>
      </c>
      <c r="Q23" s="6">
        <v>5</v>
      </c>
      <c r="R23" s="6">
        <f t="shared" si="0"/>
        <v>27</v>
      </c>
      <c r="S23" s="6">
        <f t="shared" si="0"/>
        <v>33</v>
      </c>
      <c r="T23" s="6">
        <f t="shared" si="1"/>
        <v>60</v>
      </c>
      <c r="U23" s="16">
        <v>49</v>
      </c>
      <c r="V23" s="18"/>
      <c r="W23" s="15"/>
    </row>
    <row r="24" spans="1:27" s="0" customFormat="1" ht="18.899999999999999" customHeight="1">
      <c r="A24" s="6" t="s">
        <v>6</v>
      </c>
      <c r="B24" s="6">
        <v>1</v>
      </c>
      <c r="C24" s="6">
        <v>1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f t="shared" si="0"/>
        <v>1</v>
      </c>
      <c r="S24" s="6">
        <f t="shared" si="0"/>
        <v>1</v>
      </c>
      <c r="T24" s="6">
        <f t="shared" si="1"/>
        <v>2</v>
      </c>
      <c r="U24" s="16">
        <v>1</v>
      </c>
      <c r="V24" s="18"/>
      <c r="W24" s="15"/>
    </row>
    <row r="25" spans="1:27" s="0" customFormat="1" ht="18.899999999999999" customHeight="1">
      <c r="A25" s="6" t="s">
        <v>40</v>
      </c>
      <c r="B25" s="6">
        <v>0</v>
      </c>
      <c r="C25" s="6">
        <v>0</v>
      </c>
      <c r="D25" s="6">
        <v>0</v>
      </c>
      <c r="E25" s="6">
        <v>1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f t="shared" si="0"/>
        <v>0</v>
      </c>
      <c r="S25" s="6">
        <f t="shared" si="0"/>
        <v>1</v>
      </c>
      <c r="T25" s="6">
        <f t="shared" si="1"/>
        <v>1</v>
      </c>
      <c r="U25" s="16">
        <v>1</v>
      </c>
      <c r="V25" s="18"/>
      <c r="W25" s="15"/>
    </row>
    <row r="26" spans="1:27" s="0" customFormat="1" ht="18.899999999999999" customHeight="1">
      <c r="A26" s="6" t="s">
        <v>41</v>
      </c>
      <c r="B26" s="6">
        <v>29</v>
      </c>
      <c r="C26" s="6">
        <v>16</v>
      </c>
      <c r="D26" s="6">
        <v>15</v>
      </c>
      <c r="E26" s="6">
        <v>9</v>
      </c>
      <c r="F26" s="6">
        <v>0</v>
      </c>
      <c r="G26" s="6">
        <v>0</v>
      </c>
      <c r="H26" s="6">
        <v>5</v>
      </c>
      <c r="I26" s="6">
        <v>4</v>
      </c>
      <c r="J26" s="6">
        <v>7</v>
      </c>
      <c r="K26" s="6">
        <v>1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6</v>
      </c>
      <c r="R26" s="6">
        <f t="shared" si="0"/>
        <v>56</v>
      </c>
      <c r="S26" s="6">
        <f t="shared" si="0"/>
        <v>36</v>
      </c>
      <c r="T26" s="6">
        <f t="shared" si="1"/>
        <v>92</v>
      </c>
      <c r="U26" s="16">
        <v>65</v>
      </c>
      <c r="V26" s="18"/>
      <c r="W26" s="15"/>
    </row>
    <row r="27" spans="1:27" s="0" customFormat="1" ht="18.899999999999999" customHeight="1">
      <c r="A27" s="6" t="s">
        <v>49</v>
      </c>
      <c r="B27" s="6">
        <v>1</v>
      </c>
      <c r="C27" s="6">
        <v>0</v>
      </c>
      <c r="D27" s="6">
        <v>1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f t="shared" si="0"/>
        <v>2</v>
      </c>
      <c r="S27" s="6">
        <f t="shared" si="0"/>
        <v>0</v>
      </c>
      <c r="T27" s="6">
        <f t="shared" si="1"/>
        <v>2</v>
      </c>
      <c r="U27" s="16">
        <v>2</v>
      </c>
      <c r="V27" s="18"/>
      <c r="W27" s="15"/>
    </row>
    <row r="28" spans="1:27" s="0" customFormat="1" ht="18.899999999999999" customHeight="1">
      <c r="A28" s="6" t="s">
        <v>42</v>
      </c>
      <c r="B28" s="6">
        <v>16</v>
      </c>
      <c r="C28" s="6">
        <v>0</v>
      </c>
      <c r="D28" s="6">
        <v>35</v>
      </c>
      <c r="E28" s="6">
        <v>9</v>
      </c>
      <c r="F28" s="6">
        <v>0</v>
      </c>
      <c r="G28" s="6">
        <v>0</v>
      </c>
      <c r="H28" s="6">
        <v>9</v>
      </c>
      <c r="I28" s="6">
        <v>0</v>
      </c>
      <c r="J28" s="6">
        <v>16</v>
      </c>
      <c r="K28" s="6">
        <v>5</v>
      </c>
      <c r="L28" s="6">
        <v>0</v>
      </c>
      <c r="M28" s="6">
        <v>0</v>
      </c>
      <c r="N28" s="6">
        <v>0</v>
      </c>
      <c r="O28" s="6">
        <v>0</v>
      </c>
      <c r="P28" s="6">
        <v>4</v>
      </c>
      <c r="Q28" s="6">
        <v>0</v>
      </c>
      <c r="R28" s="6">
        <f t="shared" si="0"/>
        <v>80</v>
      </c>
      <c r="S28" s="6">
        <f t="shared" si="0"/>
        <v>14</v>
      </c>
      <c r="T28" s="6">
        <f t="shared" si="1"/>
        <v>94</v>
      </c>
      <c r="U28" s="16">
        <v>63</v>
      </c>
      <c r="V28" s="18"/>
      <c r="W28" s="15"/>
    </row>
    <row r="29" spans="1:27" s="0" customFormat="1" ht="18.899999999999999" customHeight="1">
      <c r="A29" s="6" t="s">
        <v>46</v>
      </c>
      <c r="B29" s="6">
        <v>0</v>
      </c>
      <c r="C29" s="6">
        <v>0</v>
      </c>
      <c r="D29" s="6">
        <v>1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f t="shared" si="0"/>
        <v>1</v>
      </c>
      <c r="S29" s="6">
        <f t="shared" si="0"/>
        <v>0</v>
      </c>
      <c r="T29" s="6">
        <f t="shared" si="1"/>
        <v>1</v>
      </c>
      <c r="U29" s="16">
        <v>1</v>
      </c>
      <c r="V29" s="18"/>
      <c r="W29" s="15"/>
    </row>
    <row r="30" spans="1:27" s="0" customFormat="1" ht="18.899999999999999" customHeight="1">
      <c r="A30" s="6" t="s">
        <v>47</v>
      </c>
      <c r="B30" s="6">
        <v>7</v>
      </c>
      <c r="C30" s="6">
        <v>12</v>
      </c>
      <c r="D30" s="6">
        <v>10</v>
      </c>
      <c r="E30" s="6">
        <v>11</v>
      </c>
      <c r="F30" s="6">
        <v>0</v>
      </c>
      <c r="G30" s="6">
        <v>0</v>
      </c>
      <c r="H30" s="6">
        <v>3</v>
      </c>
      <c r="I30" s="6">
        <v>2</v>
      </c>
      <c r="J30" s="6">
        <v>11</v>
      </c>
      <c r="K30" s="6">
        <v>6</v>
      </c>
      <c r="L30" s="6">
        <v>0</v>
      </c>
      <c r="M30" s="6">
        <v>0</v>
      </c>
      <c r="N30" s="6">
        <v>0</v>
      </c>
      <c r="O30" s="6">
        <v>0</v>
      </c>
      <c r="P30" s="6">
        <v>3</v>
      </c>
      <c r="Q30" s="6">
        <v>2</v>
      </c>
      <c r="R30" s="6">
        <f t="shared" si="0"/>
        <v>34</v>
      </c>
      <c r="S30" s="6">
        <f t="shared" si="0"/>
        <v>33</v>
      </c>
      <c r="T30" s="6">
        <f t="shared" si="1"/>
        <v>67</v>
      </c>
      <c r="U30" s="16">
        <v>42</v>
      </c>
      <c r="V30" s="18"/>
      <c r="W30" s="15"/>
    </row>
    <row r="31" spans="1:27" s="0" customFormat="1" ht="18.899999999999999" customHeight="1">
      <c r="A31" s="6" t="s">
        <v>48</v>
      </c>
      <c r="B31" s="6">
        <v>422</v>
      </c>
      <c r="C31" s="6">
        <v>506</v>
      </c>
      <c r="D31" s="6">
        <v>617</v>
      </c>
      <c r="E31" s="6">
        <v>674</v>
      </c>
      <c r="F31" s="6">
        <v>0</v>
      </c>
      <c r="G31" s="6">
        <v>5</v>
      </c>
      <c r="H31" s="6">
        <v>20</v>
      </c>
      <c r="I31" s="6">
        <v>29</v>
      </c>
      <c r="J31" s="6">
        <v>128</v>
      </c>
      <c r="K31" s="6">
        <v>231</v>
      </c>
      <c r="L31" s="6">
        <v>0</v>
      </c>
      <c r="M31" s="6">
        <v>0</v>
      </c>
      <c r="N31" s="6">
        <v>0</v>
      </c>
      <c r="O31" s="6">
        <v>0</v>
      </c>
      <c r="P31" s="6">
        <v>75</v>
      </c>
      <c r="Q31" s="6">
        <v>41</v>
      </c>
      <c r="R31" s="6">
        <f t="shared" si="0"/>
        <v>1262</v>
      </c>
      <c r="S31" s="6">
        <f t="shared" si="0"/>
        <v>1486</v>
      </c>
      <c r="T31" s="6">
        <f t="shared" si="1"/>
        <v>2748</v>
      </c>
      <c r="U31" s="16">
        <v>1283</v>
      </c>
      <c r="V31" s="18"/>
      <c r="W31" s="15"/>
    </row>
    <row r="32" spans="1:27" s="0" customFormat="1" ht="18.899999999999999" customHeight="1">
      <c r="A32" s="6" t="s">
        <v>50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</v>
      </c>
      <c r="J32" s="6">
        <v>0</v>
      </c>
      <c r="K32" s="6">
        <v>1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1</v>
      </c>
      <c r="R32" s="6">
        <f t="shared" si="0"/>
        <v>0</v>
      </c>
      <c r="S32" s="6">
        <f t="shared" si="0"/>
        <v>3</v>
      </c>
      <c r="T32" s="6">
        <f t="shared" si="1"/>
        <v>3</v>
      </c>
      <c r="U32" s="16">
        <v>3</v>
      </c>
      <c r="V32" s="18"/>
      <c r="W32" s="15"/>
    </row>
    <row r="33" spans="1:23" s="0" customFormat="1" ht="18.899999999999999" customHeight="1">
      <c r="A33" s="6" t="s">
        <v>8</v>
      </c>
      <c r="B33" s="6">
        <v>0</v>
      </c>
      <c r="C33" s="6">
        <v>0</v>
      </c>
      <c r="D33" s="6">
        <v>1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f t="shared" si="0"/>
        <v>1</v>
      </c>
      <c r="S33" s="6">
        <f t="shared" si="0"/>
        <v>0</v>
      </c>
      <c r="T33" s="6">
        <f t="shared" si="1"/>
        <v>1</v>
      </c>
      <c r="U33" s="16">
        <v>1</v>
      </c>
      <c r="V33" s="18"/>
      <c r="W33" s="15"/>
    </row>
    <row r="34" spans="1:23" s="0" customFormat="1" ht="18.899999999999999" customHeight="1">
      <c r="A34" s="6" t="s">
        <v>37</v>
      </c>
      <c r="B34" s="6">
        <v>0</v>
      </c>
      <c r="C34" s="6">
        <v>0</v>
      </c>
      <c r="D34" s="6">
        <v>1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f t="shared" si="0"/>
        <v>1</v>
      </c>
      <c r="S34" s="6">
        <f t="shared" si="0"/>
        <v>0</v>
      </c>
      <c r="T34" s="6">
        <f t="shared" si="1"/>
        <v>1</v>
      </c>
      <c r="U34" s="16">
        <v>1</v>
      </c>
      <c r="V34" s="18"/>
      <c r="W34" s="15"/>
    </row>
    <row r="35" spans="1:23" s="0" customFormat="1" ht="18.899999999999999" customHeight="1">
      <c r="A35" s="6" t="s">
        <v>59</v>
      </c>
      <c r="B35" s="6">
        <v>0</v>
      </c>
      <c r="C35" s="6">
        <v>0</v>
      </c>
      <c r="D35" s="6">
        <v>0</v>
      </c>
      <c r="E35" s="6">
        <v>1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f t="shared" si="0"/>
        <v>0</v>
      </c>
      <c r="S35" s="6">
        <f t="shared" si="0"/>
        <v>1</v>
      </c>
      <c r="T35" s="6">
        <f t="shared" si="1"/>
        <v>1</v>
      </c>
      <c r="U35" s="16">
        <v>1</v>
      </c>
      <c r="V35" s="18"/>
      <c r="W35" s="15"/>
    </row>
    <row r="36" spans="1:23" s="0" customFormat="1" ht="18.899999999999999" customHeight="1">
      <c r="A36" s="6" t="s">
        <v>45</v>
      </c>
      <c r="B36" s="6">
        <v>2</v>
      </c>
      <c r="C36" s="6">
        <v>1</v>
      </c>
      <c r="D36" s="6">
        <v>0</v>
      </c>
      <c r="E36" s="6">
        <v>2</v>
      </c>
      <c r="F36" s="6">
        <v>0</v>
      </c>
      <c r="G36" s="6">
        <v>0</v>
      </c>
      <c r="H36" s="6">
        <v>0</v>
      </c>
      <c r="I36" s="6">
        <v>0</v>
      </c>
      <c r="J36" s="6">
        <v>2</v>
      </c>
      <c r="K36" s="6">
        <v>1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f t="shared" si="0"/>
        <v>4</v>
      </c>
      <c r="S36" s="6">
        <f t="shared" si="0"/>
        <v>4</v>
      </c>
      <c r="T36" s="6">
        <f t="shared" si="1"/>
        <v>8</v>
      </c>
      <c r="U36" s="16">
        <v>8</v>
      </c>
      <c r="V36" s="18"/>
      <c r="W36" s="15"/>
    </row>
    <row r="37" spans="1:23" s="0" customFormat="1" ht="18.899999999999999" customHeight="1">
      <c r="A37" s="6" t="s">
        <v>19</v>
      </c>
      <c r="B37" s="6">
        <v>3</v>
      </c>
      <c r="C37" s="6">
        <v>1</v>
      </c>
      <c r="D37" s="6">
        <v>0</v>
      </c>
      <c r="E37" s="6">
        <v>1</v>
      </c>
      <c r="F37" s="6">
        <v>0</v>
      </c>
      <c r="G37" s="6">
        <v>0</v>
      </c>
      <c r="H37" s="6">
        <v>0</v>
      </c>
      <c r="I37" s="6">
        <v>0</v>
      </c>
      <c r="J37" s="6">
        <v>1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f t="shared" si="0"/>
        <v>4</v>
      </c>
      <c r="S37" s="6">
        <f t="shared" si="0"/>
        <v>2</v>
      </c>
      <c r="T37" s="6">
        <f t="shared" si="1"/>
        <v>6</v>
      </c>
      <c r="U37" s="16">
        <v>5</v>
      </c>
      <c r="V37" s="18"/>
      <c r="W37" s="15"/>
    </row>
    <row r="38" spans="1:23" s="0" customFormat="1" ht="18.899999999999999" customHeight="1">
      <c r="A38" s="6" t="s">
        <v>51</v>
      </c>
      <c r="B38" s="6">
        <v>1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f t="shared" si="0"/>
        <v>1</v>
      </c>
      <c r="S38" s="6">
        <f t="shared" si="0"/>
        <v>0</v>
      </c>
      <c r="T38" s="6">
        <f t="shared" si="1"/>
        <v>1</v>
      </c>
      <c r="U38" s="16">
        <v>1</v>
      </c>
      <c r="V38" s="18"/>
      <c r="W38" s="15"/>
    </row>
    <row r="39" spans="1:23" s="0" customFormat="1" ht="18.899999999999999" customHeight="1">
      <c r="A39" s="6" t="s">
        <v>11</v>
      </c>
      <c r="B39" s="6">
        <v>0</v>
      </c>
      <c r="C39" s="6">
        <v>0</v>
      </c>
      <c r="D39" s="6">
        <v>1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f t="shared" si="0"/>
        <v>1</v>
      </c>
      <c r="S39" s="6">
        <f t="shared" si="0"/>
        <v>0</v>
      </c>
      <c r="T39" s="6">
        <f t="shared" si="1"/>
        <v>1</v>
      </c>
      <c r="U39" s="16">
        <v>1</v>
      </c>
      <c r="V39" s="18"/>
      <c r="W39" s="15"/>
    </row>
    <row r="40" spans="1:23" s="0" customFormat="1" ht="18.899999999999999" customHeight="1">
      <c r="A40" s="6" t="s">
        <v>1</v>
      </c>
      <c r="B40" s="2">
        <v>2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1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6">
        <f t="shared" si="0"/>
        <v>3</v>
      </c>
      <c r="S40" s="6">
        <f t="shared" si="0"/>
        <v>0</v>
      </c>
      <c r="T40" s="6">
        <f t="shared" si="1"/>
        <v>3</v>
      </c>
      <c r="U40" s="0">
        <v>3</v>
      </c>
      <c r="V40" s="18"/>
      <c r="W40" s="15"/>
    </row>
    <row r="41" spans="1:23" s="0" customFormat="1" ht="18.899999999999999" customHeight="1">
      <c r="A41" s="6" t="s">
        <v>52</v>
      </c>
      <c r="B41" s="2">
        <v>1</v>
      </c>
      <c r="C41" s="2">
        <v>0</v>
      </c>
      <c r="D41" s="2">
        <v>2</v>
      </c>
      <c r="E41" s="2">
        <v>1</v>
      </c>
      <c r="F41" s="2">
        <v>0</v>
      </c>
      <c r="G41" s="2">
        <v>0</v>
      </c>
      <c r="H41" s="2">
        <v>1</v>
      </c>
      <c r="I41" s="2">
        <v>0</v>
      </c>
      <c r="J41" s="2">
        <v>1</v>
      </c>
      <c r="K41" s="2">
        <v>0</v>
      </c>
      <c r="L41" s="2">
        <v>1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6">
        <f t="shared" si="0"/>
        <v>6</v>
      </c>
      <c r="S41" s="6">
        <f t="shared" si="0"/>
        <v>1</v>
      </c>
      <c r="T41" s="6">
        <f t="shared" si="1"/>
        <v>7</v>
      </c>
      <c r="U41" s="0">
        <v>7</v>
      </c>
      <c r="V41" s="0"/>
      <c r="W41" s="0"/>
    </row>
    <row r="42" spans="1:23" s="0" customFormat="1" ht="18.899999999999999" customHeight="1">
      <c r="A42" s="6" t="s">
        <v>43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1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6">
        <f t="shared" si="0"/>
        <v>1</v>
      </c>
      <c r="S42" s="6">
        <f t="shared" si="0"/>
        <v>0</v>
      </c>
      <c r="T42" s="6">
        <f t="shared" si="1"/>
        <v>1</v>
      </c>
      <c r="U42" s="0">
        <v>1</v>
      </c>
      <c r="V42" s="0"/>
      <c r="W42" s="0"/>
    </row>
    <row r="43" spans="1:23" s="0" customFormat="1" ht="18.899999999999999" customHeight="1">
      <c r="A43" s="6" t="s">
        <v>44</v>
      </c>
      <c r="B43" s="2">
        <v>0</v>
      </c>
      <c r="C43" s="2">
        <v>0</v>
      </c>
      <c r="D43" s="2">
        <v>0</v>
      </c>
      <c r="E43" s="2">
        <v>1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6">
        <f t="shared" si="0"/>
        <v>0</v>
      </c>
      <c r="S43" s="6">
        <f t="shared" si="0"/>
        <v>1</v>
      </c>
      <c r="T43" s="6">
        <f t="shared" si="1"/>
        <v>1</v>
      </c>
      <c r="U43" s="0">
        <v>1</v>
      </c>
      <c r="V43" s="0"/>
      <c r="W43" s="0"/>
    </row>
    <row r="44" spans="1:23" s="0" customFormat="1" ht="18.899999999999999" customHeight="1">
      <c r="A44" s="6" t="s">
        <v>60</v>
      </c>
      <c r="B44" s="2">
        <v>0</v>
      </c>
      <c r="C44" s="2">
        <v>0</v>
      </c>
      <c r="D44" s="2">
        <v>1</v>
      </c>
      <c r="E44" s="2">
        <v>1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6">
        <f t="shared" si="0"/>
        <v>1</v>
      </c>
      <c r="S44" s="6">
        <f t="shared" si="0"/>
        <v>1</v>
      </c>
      <c r="T44" s="6">
        <f t="shared" si="1"/>
        <v>2</v>
      </c>
      <c r="U44" s="0">
        <v>2</v>
      </c>
      <c r="V44" s="0"/>
      <c r="W44" s="0"/>
    </row>
    <row r="45" spans="1:23" s="0" customFormat="1" ht="18.899999999999999" customHeight="1">
      <c r="A45" s="6" t="s">
        <v>54</v>
      </c>
      <c r="B45" s="2">
        <v>122</v>
      </c>
      <c r="C45" s="2">
        <v>58</v>
      </c>
      <c r="D45" s="2">
        <v>84</v>
      </c>
      <c r="E45" s="2">
        <v>41</v>
      </c>
      <c r="F45" s="2">
        <v>1</v>
      </c>
      <c r="G45" s="2">
        <v>1</v>
      </c>
      <c r="H45" s="2">
        <v>18</v>
      </c>
      <c r="I45" s="2">
        <v>4</v>
      </c>
      <c r="J45" s="2">
        <v>156</v>
      </c>
      <c r="K45" s="2">
        <v>55</v>
      </c>
      <c r="L45" s="2">
        <v>0</v>
      </c>
      <c r="M45" s="2">
        <v>0</v>
      </c>
      <c r="N45" s="2">
        <v>0</v>
      </c>
      <c r="O45" s="2">
        <v>0</v>
      </c>
      <c r="P45" s="2">
        <v>49</v>
      </c>
      <c r="Q45" s="2">
        <v>5</v>
      </c>
      <c r="R45" s="6">
        <f t="shared" si="0"/>
        <v>430</v>
      </c>
      <c r="S45" s="6">
        <f t="shared" si="0"/>
        <v>164</v>
      </c>
      <c r="T45" s="6">
        <f t="shared" si="1"/>
        <v>594</v>
      </c>
      <c r="U45" s="0">
        <v>504</v>
      </c>
      <c r="V45" s="0"/>
      <c r="W45" s="0"/>
    </row>
    <row r="46" spans="1:23" s="0" customFormat="1" ht="18" customHeight="1">
      <c r="A46" s="2" t="s">
        <v>32</v>
      </c>
      <c r="B46" s="2">
        <f t="shared" ref="B46:T46" si="2">SUM(B4:B45)</f>
        <v>926</v>
      </c>
      <c r="C46" s="2">
        <f t="shared" si="2"/>
        <v>880</v>
      </c>
      <c r="D46" s="2">
        <f t="shared" si="2"/>
        <v>1433</v>
      </c>
      <c r="E46" s="2">
        <f t="shared" si="2"/>
        <v>1349</v>
      </c>
      <c r="F46" s="2">
        <f t="shared" si="2"/>
        <v>25</v>
      </c>
      <c r="G46" s="2">
        <f t="shared" si="2"/>
        <v>36</v>
      </c>
      <c r="H46" s="2">
        <f t="shared" si="2"/>
        <v>142</v>
      </c>
      <c r="I46" s="2">
        <f t="shared" si="2"/>
        <v>106</v>
      </c>
      <c r="J46" s="2">
        <f t="shared" si="2"/>
        <v>669</v>
      </c>
      <c r="K46" s="2">
        <f t="shared" si="2"/>
        <v>578</v>
      </c>
      <c r="L46" s="2">
        <f t="shared" si="2"/>
        <v>3</v>
      </c>
      <c r="M46" s="2">
        <f t="shared" si="2"/>
        <v>4</v>
      </c>
      <c r="N46" s="2">
        <f t="shared" si="2"/>
        <v>2</v>
      </c>
      <c r="O46" s="2">
        <f t="shared" si="2"/>
        <v>3</v>
      </c>
      <c r="P46" s="2">
        <f t="shared" si="2"/>
        <v>258</v>
      </c>
      <c r="Q46" s="2">
        <f t="shared" si="2"/>
        <v>138</v>
      </c>
      <c r="R46" s="2">
        <f t="shared" si="2"/>
        <v>3458</v>
      </c>
      <c r="S46" s="2">
        <f t="shared" si="2"/>
        <v>3094</v>
      </c>
      <c r="T46" s="2">
        <f t="shared" si="2"/>
        <v>6552</v>
      </c>
      <c r="U46" s="0">
        <v>3677</v>
      </c>
      <c r="V46" s="0"/>
      <c r="W46" s="0"/>
    </row>
    <row r="47" spans="1:23" s="0" customFormat="1">
      <c r="A47" s="2" t="s">
        <v>55</v>
      </c>
      <c r="B47" s="8">
        <v>983</v>
      </c>
      <c r="C47" s="9"/>
      <c r="D47" s="8">
        <v>1357</v>
      </c>
      <c r="E47" s="9"/>
      <c r="F47" s="8">
        <v>31</v>
      </c>
      <c r="G47" s="9"/>
      <c r="H47" s="8">
        <v>148</v>
      </c>
      <c r="I47" s="9"/>
      <c r="J47" s="8">
        <v>829</v>
      </c>
      <c r="K47" s="9"/>
      <c r="L47" s="8">
        <v>4</v>
      </c>
      <c r="M47" s="9"/>
      <c r="N47" s="8">
        <v>4</v>
      </c>
      <c r="O47" s="9"/>
      <c r="P47" s="8">
        <v>273</v>
      </c>
      <c r="Q47" s="9"/>
      <c r="R47" s="8">
        <v>3629</v>
      </c>
      <c r="S47" s="9"/>
      <c r="T47" s="2"/>
      <c r="U47" s="0"/>
      <c r="V47" s="0"/>
      <c r="W47" s="0"/>
    </row>
    <row r="48" spans="1:23" s="0" customFormat="1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S48" s="0" t="s">
        <v>39</v>
      </c>
      <c r="T48" s="0"/>
      <c r="U48" s="0"/>
      <c r="V48" s="0"/>
      <c r="W48" s="0"/>
    </row>
    <row r="49" spans="1:23" s="0" customFormat="1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S49" s="0" t="s">
        <v>58</v>
      </c>
      <c r="T49" s="0">
        <f>SUM(T5:T45)</f>
        <v>6552</v>
      </c>
      <c r="U49" s="0"/>
      <c r="V49" s="0"/>
      <c r="W49" s="0"/>
    </row>
  </sheetData>
  <mergeCells count="23">
    <mergeCell ref="A1:J1"/>
    <mergeCell ref="A2:E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3:A4"/>
    <mergeCell ref="V5:V40"/>
    <mergeCell ref="W8:W40"/>
  </mergeCells>
  <phoneticPr fontId="18"/>
  <pageMargins left="0.70866141732283472" right="0.59055118110236227" top="7.874015748031496e-002" bottom="0.19685039370078741" header="0.27559055118110237" footer="0.19685039370078741"/>
  <pageSetup paperSize="9" scale="69" fitToWidth="1" fitToHeight="1" orientation="landscape" usePrinterDefaults="1" r:id="rId1"/>
  <headerFooter alignWithMargins="0"/>
  <rowBreaks count="1" manualBreakCount="1">
    <brk id="47" max="21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4_1</vt:lpstr>
      <vt:lpstr>5_1</vt:lpstr>
      <vt:lpstr>6_1</vt:lpstr>
    </vt:vector>
  </TitlesOfParts>
  <Company>美濃加茂市役所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美濃加茂市役所</dc:creator>
  <cp:lastModifiedBy>01660 糸山 恭子</cp:lastModifiedBy>
  <cp:lastPrinted>2026-06-04T09:22:16Z</cp:lastPrinted>
  <dcterms:created xsi:type="dcterms:W3CDTF">1998-12-04T06:20:28Z</dcterms:created>
  <dcterms:modified xsi:type="dcterms:W3CDTF">2026-06-08T07:32:24Z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2026-06-08T07:32:24Z</vt:filetime>
  </property>
</Properties>
</file>