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jas005\2025\2025zaisei\財政係\02_財政全般（白）\03_通知照会回答（緑）\02_R7県照会回答\07-08-26令和5年度財政状況資料集の作成について（2回目・地方公会計関係）\HP掲載\"/>
    </mc:Choice>
  </mc:AlternateContent>
  <xr:revisionPtr revIDLastSave="0" documentId="13_ncr:1_{25CDF665-95F9-42A3-BCA1-D898447F1C01}" xr6:coauthVersionLast="47" xr6:coauthVersionMax="47" xr10:uidLastSave="{00000000-0000-0000-0000-000000000000}"/>
  <bookViews>
    <workbookView xWindow="-28920" yWindow="-15" windowWidth="29040" windowHeight="15720" tabRatio="811"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P88" i="12"/>
  <c r="AU88" i="12"/>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C34" i="10"/>
  <c r="U34" i="10" s="1"/>
  <c r="U35" i="10" s="1"/>
  <c r="U36" i="10" s="1"/>
  <c r="U37" i="10" s="1"/>
  <c r="BW35" i="10" l="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<sst xmlns="http://schemas.openxmlformats.org/spreadsheetml/2006/main" count="1136" uniqueCount="577">
  <si>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</si>
  <si>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</si>
  <si>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</si>
  <si>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</si>
  <si>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</si>
  <si>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</si>
  <si>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</si>
  <si>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</si>
  <si>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</si>
  <si>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</si>
  <si>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</si>
  <si>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</si>
  <si>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</si>
  <si>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</si>
  <si>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</si>
  <si>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</si>
  <si>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</si>
  <si>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</si>
  <si>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</si>
  <si>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</si>
  <si>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</si>
  <si>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</si>
  <si>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</si>
  <si>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</si>
  <si>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</si>
  <si>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</si>
  <si>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</si>
  <si>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</si>
  <si>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</si>
  <si>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</si>
  <si>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</si>
  <si>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</si>
  <si>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</si>
  <si>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</si>
  <si>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</si>
  <si>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</si>
  <si>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</si>
  <si>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</si>
  <si>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</si>
  <si>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</si>
  <si>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</si>
  <si>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</si>
  <si>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</si>
  <si>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</si>
  <si>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</si>
  <si>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</si>
  <si>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</si>
  <si>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</si>
  <si>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</si>
  <si>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</si>
  <si>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</si>
  <si>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</si>
  <si>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</si>
  <si>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</si>
  <si>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</si>
  <si>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</si>
  <si>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</si>
  <si>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</si>
  <si>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</si>
  <si>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</si>
  <si>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</si>
  <si>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</si>
  <si>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</si>
  <si>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</si>
  <si>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</si>
  <si>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</si>
  <si>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</si>
  <si>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</si>
  <si>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</si>
  <si>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</si>
  <si>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</si>
  <si>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</si>
  <si>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</si>
  <si>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</si>
  <si>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</si>
  <si>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</si>
  <si>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</si>
  <si>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</si>
  <si>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</si>
  <si>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</si>
  <si>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</si>
  <si>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</si>
  <si>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</si>
  <si>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</si>
  <si>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</si>
  <si>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</si>
  <si>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</si>
  <si>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</si>
  <si>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</si>
  <si>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</si>
  <si>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</si>
  <si>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</si>
  <si>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</si>
  <si>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</si>
  <si>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美濃加茂市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</si>
  <si>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</si>
  <si>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</si>
  <si>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</si>
  <si>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</si>
  <si>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</si>
  <si>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</si>
  <si>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</si>
  <si>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</si>
  <si>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</si>
  <si>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</si>
  <si>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</si>
  <si>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</si>
  <si>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</si>
  <si>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</si>
  <si>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</si>
  <si>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</si>
  <si>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</si>
  <si>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</si>
  <si>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</si>
  <si>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</si>
  <si>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</si>
  <si>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</si>
  <si>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</si>
  <si>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</si>
  <si>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</si>
  <si>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</si>
  <si>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</si>
  <si>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</si>
  <si>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</si>
  <si>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</si>
  <si>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</si>
  <si>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</si>
  <si>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</si>
  <si>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</si>
  <si>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</si>
  <si>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</si>
  <si>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</si>
  <si>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</si>
  <si>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</si>
  <si>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</si>
  <si>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</si>
  <si>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</si>
  <si>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</si>
  <si>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</si>
  <si>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</si>
  <si>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</si>
  <si>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</si>
  <si>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</si>
  <si>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</si>
  <si>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</si>
  <si>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</si>
  <si>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</si>
  <si>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</si>
  <si>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</si>
  <si>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</si>
  <si>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</si>
  <si>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</si>
  <si>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</si>
  <si>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</si>
  <si>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</si>
  <si>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</si>
  <si>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</si>
  <si>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</si>
  <si>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</si>
  <si>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</si>
  <si>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</si>
  <si>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</si>
  <si>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</si>
  <si>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</si>
  <si>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</si>
  <si>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</si>
  <si>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</si>
  <si>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</si>
  <si>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</si>
  <si>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</si>
  <si>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</si>
  <si>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</si>
  <si>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</si>
  <si>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</si>
  <si>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</si>
  <si>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</si>
  <si>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</si>
  <si>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</si>
  <si>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</si>
  <si>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</si>
  <si>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</si>
  <si>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</si>
  <si>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</si>
  <si>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</si>
  <si>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</si>
  <si>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</si>
  <si>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</si>
  <si>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</si>
  <si>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</si>
  <si>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</si>
  <si>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</si>
  <si>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</si>
  <si>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</si>
  <si>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</si>
  <si>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</si>
  <si>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</si>
  <si>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</si>
  <si>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</si>
  <si>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</si>
  <si>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</si>
  <si>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</si>
  <si>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</si>
  <si>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</si>
  <si>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</si>
  <si>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岐阜県美濃加茂市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</si>
  <si>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</si>
  <si>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</si>
  <si>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</si>
  <si>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</si>
  <si>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</si>
  <si>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</si>
  <si>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</si>
  <si>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</si>
  <si>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</si>
  <si>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</si>
  <si>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</si>
  <si>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</si>
  <si>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</si>
  <si>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</si>
  <si>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</si>
  <si>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</si>
  <si>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</si>
  <si>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</si>
  <si>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</si>
  <si>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</si>
  <si>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</si>
  <si>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</si>
  <si>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</si>
  <si>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</si>
  <si>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</si>
  <si>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</si>
  <si>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</si>
  <si>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</si>
  <si>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</si>
  <si>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</si>
  <si>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</si>
  <si>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</si>
  <si>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</si>
  <si>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</si>
  <si>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</si>
  <si>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</si>
  <si>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</si>
  <si>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</si>
  <si>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</si>
  <si>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</si>
  <si>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</si>
  <si>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</si>
  <si>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</si>
  <si>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</si>
  <si>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</si>
  <si>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</si>
  <si>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</si>
  <si>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</si>
  <si>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</si>
  <si>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</si>
  <si>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</si>
  <si>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</si>
  <si>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</si>
  <si>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</si>
  <si>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</si>
  <si>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</si>
  <si>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</si>
  <si>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</si>
  <si>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</si>
  <si>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</si>
  <si>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</si>
  <si>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</si>
  <si>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</si>
  <si>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</si>
  <si>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</si>
  <si>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</si>
  <si>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</si>
  <si>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</si>
  <si>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</si>
  <si>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</si>
  <si>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</si>
  <si>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</si>
  <si>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</si>
  <si>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</si>
  <si>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</si>
  <si>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</si>
  <si>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</si>
  <si>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</si>
  <si>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</si>
  <si>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</si>
  <si>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</si>
  <si>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</si>
  <si>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</si>
  <si>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</si>
  <si>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</si>
  <si>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</si>
  <si>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</si>
  <si>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</si>
  <si>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</si>
  <si>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</si>
  <si>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</si>
  <si>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</si>
  <si>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</si>
  <si>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</si>
  <si>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</si>
  <si>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</si>
  <si>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</si>
  <si>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</si>
  <si>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</si>
  <si>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</si>
  <si>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</si>
  <si>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</si>
  <si>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</si>
  <si>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</si>
  <si>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</si>
  <si>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</si>
  <si>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</si>
  <si>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</si>
  <si>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</si>
  <si>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</si>
  <si>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</si>
  <si>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</si>
  <si>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</si>
  <si>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</si>
  <si>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</si>
  <si>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</si>
  <si>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</si>
  <si>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</si>
  <si>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</si>
  <si>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</si>
  <si>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</si>
  <si>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</si>
  <si>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</si>
  <si>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</si>
  <si>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</si>
  <si>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</si>
  <si>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</si>
  <si>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</si>
  <si>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</si>
  <si>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</si>
  <si>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</si>
  <si>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</si>
  <si>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</si>
  <si>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</si>
  <si>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</si>
  <si>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</si>
  <si>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</si>
  <si>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</si>
  <si>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</si>
  <si>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</si>
  <si>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</si>
  <si>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</si>
  <si>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</si>
  <si>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</si>
  <si>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</si>
  <si>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</si>
  <si>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</si>
  <si>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</si>
  <si>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</si>
  <si>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</si>
  <si>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岐阜県美濃加茂市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</si>
  <si>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</si>
  <si>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</si>
  <si>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</si>
  <si>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</si>
  <si>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</si>
  <si>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</si>
  <si>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</si>
  <si>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</si>
  <si>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</si>
  <si>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</si>
  <si>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</si>
  <si>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</si>
  <si>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</si>
  <si>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</si>
  <si>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</si>
  <si>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</si>
  <si>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</si>
  <si>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</si>
  <si>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</si>
  <si>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</si>
  <si>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</si>
  <si>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</si>
  <si>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</si>
  <si>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</si>
  <si>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</si>
  <si>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</si>
  <si>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</si>
  <si>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</si>
  <si>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</si>
  <si>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</si>
  <si>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</si>
  <si>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</si>
  <si>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</si>
  <si>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</si>
  <si>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</si>
  <si>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</si>
  <si>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介護認定・障がい者自立支援認定審査会会計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</si>
  <si>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</si>
  <si>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</si>
  <si>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</si>
  <si>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</si>
  <si>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</si>
  <si>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</si>
  <si>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</si>
  <si>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</si>
  <si>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</si>
  <si>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</si>
  <si>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</si>
  <si>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</si>
  <si>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</si>
  <si>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</si>
  <si>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</si>
  <si>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</si>
  <si>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</si>
  <si>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</si>
  <si>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</si>
  <si>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</si>
  <si>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</si>
  <si>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</si>
  <si>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</si>
  <si>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</si>
  <si>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</si>
  <si>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</si>
  <si>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</si>
  <si>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</si>
  <si>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</si>
  <si>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</si>
  <si>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</si>
  <si>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</si>
  <si>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</si>
  <si>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</si>
  <si>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</si>
  <si>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</si>
  <si>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</si>
  <si>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</si>
  <si>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</si>
  <si>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</si>
  <si>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</si>
  <si>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</si>
  <si>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</si>
  <si>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</si>
  <si>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</si>
  <si>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</si>
  <si>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</si>
  <si>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</si>
  <si>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</si>
  <si>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</si>
  <si>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</si>
  <si>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</si>
  <si>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</si>
  <si>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</si>
  <si>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</si>
  <si>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</si>
  <si>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</si>
  <si>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</si>
  <si>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</si>
  <si>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</si>
  <si>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</si>
  <si>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</si>
  <si>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</si>
  <si>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</si>
  <si>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</si>
  <si>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</si>
  <si>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</si>
  <si>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</si>
  <si>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</si>
  <si>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</si>
  <si>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</si>
  <si>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</si>
  <si>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</si>
  <si>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</si>
  <si>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</si>
  <si>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</si>
  <si>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</si>
  <si>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</si>
  <si>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</si>
  <si>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</si>
  <si>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</si>
  <si>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</si>
  <si>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</si>
  <si>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</si>
  <si>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</si>
  <si>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</si>
  <si>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</si>
  <si>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</si>
  <si>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</si>
  <si>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</si>
  <si>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</si>
  <si>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</si>
  <si>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</si>
  <si>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</si>
  <si>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</si>
  <si>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</si>
  <si>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</si>
  <si>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</si>
  <si>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</si>
  <si>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</si>
  <si>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</si>
  <si>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</si>
  <si>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</si>
  <si>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</si>
  <si>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</si>
  <si>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</si>
  <si>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</si>
  <si>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</si>
  <si>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</si>
  <si>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</si>
  <si>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</si>
  <si>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</si>
  <si>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</si>
  <si>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</si>
  <si>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</si>
  <si>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</si>
  <si>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</si>
  <si>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</si>
  <si>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</si>
  <si>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</si>
  <si>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</si>
  <si>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</si>
  <si>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</si>
  <si>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</si>
  <si>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</si>
  <si>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</si>
  <si>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</si>
  <si>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</si>
  <si>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</si>
  <si>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</si>
  <si>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</si>
  <si>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</si>
  <si>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</si>
  <si>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</si>
  <si>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</si>
  <si>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</si>
  <si>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</si>
  <si>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</si>
  <si>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2.03</t>
  </si>
  <si>
    <t>水道事業会計</t>
  </si>
  <si>
    <t>一般会計</t>
  </si>
  <si>
    <t>下水道事業会計</t>
  </si>
  <si>
    <t>国民健康保険会計</t>
  </si>
  <si>
    <t>介護保険会計</t>
  </si>
  <si>
    <t>後期高齢者医療会計</t>
  </si>
  <si>
    <t>介護認定・障がい者自立支援認定審査会会計</t>
  </si>
  <si>
    <t>その他会計（赤字）</t>
  </si>
  <si>
    <t>その他会計（黒字）</t>
  </si>
  <si>
    <t>R01</t>
    <phoneticPr fontId="5"/>
  </si>
  <si>
    <t>R02</t>
    <phoneticPr fontId="5"/>
  </si>
  <si>
    <t>R03</t>
    <phoneticPr fontId="5"/>
  </si>
  <si>
    <t>R04</t>
    <phoneticPr fontId="5"/>
  </si>
  <si>
    <t>R05</t>
    <phoneticPr fontId="5"/>
  </si>
  <si>
    <t>基金繰入239</t>
    <rPh sb="0" eb="2">
      <t>キキン</t>
    </rPh>
    <rPh sb="2" eb="4">
      <t>クリイレ</t>
    </rPh>
    <phoneticPr fontId="2"/>
  </si>
  <si>
    <t>長良川鉄道</t>
    <rPh sb="0" eb="5">
      <t>ナガラガワテツドウ</t>
    </rPh>
    <phoneticPr fontId="2"/>
  </si>
  <si>
    <t>-</t>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</si>
  <si>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</si>
  <si>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</si>
  <si>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</si>
  <si>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美濃加茂市富加町中学校組合</t>
    <rPh sb="0" eb="5">
      <t>ミノカモシ</t>
    </rPh>
    <rPh sb="5" eb="8">
      <t>トミカチョウ</t>
    </rPh>
    <rPh sb="8" eb="11">
      <t>チュウガッコウ</t>
    </rPh>
    <rPh sb="11" eb="13">
      <t>クミアイ</t>
    </rPh>
    <phoneticPr fontId="2"/>
  </si>
  <si>
    <t>可茂消防事務組合</t>
    <rPh sb="0" eb="2">
      <t>カモ</t>
    </rPh>
    <rPh sb="2" eb="4">
      <t>ショウボウ</t>
    </rPh>
    <rPh sb="4" eb="6">
      <t>ジム</t>
    </rPh>
    <rPh sb="6" eb="8">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</si>
  <si>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</si>
  <si>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</si>
  <si>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可茂公設地方卸売市場組合</t>
    <rPh sb="0" eb="2">
      <t>カモ</t>
    </rPh>
    <rPh sb="2" eb="4">
      <t>コウセツ</t>
    </rPh>
    <rPh sb="4" eb="6">
      <t>チホウ</t>
    </rPh>
    <rPh sb="6" eb="8">
      <t>オロシウリ</t>
    </rPh>
    <rPh sb="8" eb="10">
      <t>イチバ</t>
    </rPh>
    <rPh sb="10" eb="12">
      <t>クミアイ</t>
    </rPh>
    <phoneticPr fontId="2"/>
  </si>
  <si>
    <t>法非適用企業</t>
    <rPh sb="0" eb="1">
      <t>ホウ</t>
    </rPh>
    <rPh sb="1" eb="2">
      <t>ヒ</t>
    </rPh>
    <rPh sb="2" eb="4">
      <t>テキヨウ</t>
    </rPh>
    <rPh sb="4" eb="6">
      <t>キギョウ</t>
    </rPh>
    <phoneticPr fontId="2"/>
  </si>
  <si>
    <t>基金繰入30</t>
    <rPh sb="0" eb="2">
      <t>キキン</t>
    </rPh>
    <rPh sb="2" eb="4">
      <t>クリイレ</t>
    </rPh>
    <phoneticPr fontId="2"/>
  </si>
  <si>
    <t>基金繰入33</t>
    <rPh sb="0" eb="2">
      <t>キキン</t>
    </rPh>
    <rPh sb="2" eb="4">
      <t>クリイレ</t>
    </rPh>
    <phoneticPr fontId="2"/>
  </si>
  <si>
    <t>庁舎建設基金</t>
  </si>
  <si>
    <t>ふるさと納税基金</t>
  </si>
  <si>
    <t>福祉基金</t>
  </si>
  <si>
    <t>ふるさと水基金</t>
    <rPh sb="4" eb="7">
      <t>ミズキキン</t>
    </rPh>
    <phoneticPr fontId="10"/>
  </si>
  <si>
    <t>人に優しいまちづくり基金</t>
    <rPh sb="0" eb="1">
      <t>ヒト</t>
    </rPh>
    <rPh sb="2" eb="3">
      <t>ヤサ</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</si>
  <si>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</si>
  <si>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</si>
  <si>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当市では、市債残高削減を経営方針の一つとして財政運営に取り組んだ結果、平成25年度以降は将来負担比率が「比率なし」の状態が維持している。また、有形固定資産減価償却率は、全国類似団体内平均より0.4ポイント低く、概ね同等の水準で推移している。今後、施設の長寿命化や、庁舎の建て替えに伴い地方債の発行増加が見込まれる一方で、施設の老朽化も進行することから、公共施設等総合管理計画に基づき、将来の財政負担を見据えた計画的かつ持続可能な施設整備に取り込んでいく。</t>
    <rPh sb="17" eb="18">
      <t>ヒト</t>
    </rPh>
    <rPh sb="41" eb="43">
      <t>イコウ</t>
    </rPh>
    <rPh sb="58" eb="60">
      <t>ジョウタイ</t>
    </rPh>
    <rPh sb="84" eb="86">
      <t>ゼンコク</t>
    </rPh>
    <rPh sb="102" eb="103">
      <t>ヒク</t>
    </rPh>
    <rPh sb="105" eb="106">
      <t>オオム</t>
    </rPh>
    <rPh sb="113" eb="115">
      <t>スイイ</t>
    </rPh>
    <rPh sb="140" eb="141">
      <t>トモナ</t>
    </rPh>
    <rPh sb="156" eb="158">
      <t>イッポウ</t>
    </rPh>
    <rPh sb="195" eb="197">
      <t>ザイセイ</t>
    </rPh>
    <rPh sb="209" eb="211">
      <t>ジゾク</t>
    </rPh>
    <rPh sb="211" eb="213">
      <t>カノウ</t>
    </rPh>
    <rPh sb="219" eb="220">
      <t>ト</t>
    </rPh>
    <rPh sb="221" eb="222">
      <t>コ</t>
    </rPh>
    <phoneticPr fontId="41"/>
  </si>
  <si>
    <t>(　参考　）</t>
    <rPh sb="2" eb="4">
      <t>サンコウ</t>
    </rPh>
    <phoneticPr fontId="42"/>
  </si>
  <si>
    <t>当該団体値</t>
    <rPh sb="0" eb="2">
      <t>トウガイ</t>
    </rPh>
    <rPh sb="2" eb="4">
      <t>ダンタイ</t>
    </rPh>
    <rPh sb="4" eb="5">
      <t>アタイ</t>
    </rPh>
    <phoneticPr fontId="42"/>
  </si>
  <si>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</si>
  <si>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</si>
  <si>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</si>
  <si>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</si>
  <si>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当市は、市債残高削減を経営方針の一つとして、財政運営を推進してきた結果、平成25年度以降、将来負担比率は「比率なし」の状態を継続している。実質公債費比率については令和元年度以降減少傾向にあり、当該年度は類似団体平均を2.3ポイント下回った。
今後、庁舎建て替え等により地方債発行の増加が見込まれる一方、施設の老朽化も進行する見通しである。このため、令和3年度に改訂した公共施設等総合管理計画に基づき、将来の財政負担を見据えた計画的かつ持続可能な施設整備を進めていく。</t>
    <rPh sb="174" eb="176">
      <t>レイワ</t>
    </rPh>
    <rPh sb="177" eb="179">
      <t>ネンド</t>
    </rPh>
    <rPh sb="180" eb="182">
      <t>カイテイ</t>
    </rPh>
    <phoneticPr fontId="42"/>
  </si>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</sst>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xf numFmtId="0" fontId="39" fillId="0" borderId="0">
      <alignment vertical="center"/>
    </xf>
    <xf numFmtId="0" fontId="39" fillId="0" borderId="0">
      <alignment vertical="center"/>
    </xf>
    <xf numFmtId="0" fontId="39" fillId="0" borderId="0"/>
    <xf numFmtId="0" fontId="39" fillId="0" borderId="0"/>
    <xf numFmtId="0" fontId="43"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20" applyFont="1" applyFill="1" applyAlignment="1">
      <alignment vertical="center"/>
    </xf>
    <xf numFmtId="0" fontId="39" fillId="6" borderId="0" xfId="20" applyFill="1" applyAlignment="1" applyProtection="1">
      <alignment vertical="center"/>
      <protection hidden="1"/>
    </xf>
    <xf numFmtId="0" fontId="40" fillId="0" borderId="0" xfId="21" applyFont="1">
      <alignment vertical="center"/>
    </xf>
    <xf numFmtId="0" fontId="39" fillId="6" borderId="0" xfId="20" applyFill="1" applyAlignment="1">
      <alignment vertical="center"/>
    </xf>
    <xf numFmtId="0" fontId="39" fillId="6" borderId="0" xfId="20" applyFill="1" applyProtection="1">
      <protection hidden="1"/>
    </xf>
    <xf numFmtId="0" fontId="40" fillId="0" borderId="41" xfId="21" applyFont="1" applyBorder="1">
      <alignment vertical="center"/>
    </xf>
    <xf numFmtId="0" fontId="40" fillId="0" borderId="12" xfId="21" applyFont="1" applyBorder="1">
      <alignment vertical="center"/>
    </xf>
    <xf numFmtId="189" fontId="40" fillId="0" borderId="12" xfId="21" applyNumberFormat="1" applyFont="1" applyBorder="1">
      <alignment vertical="center"/>
    </xf>
    <xf numFmtId="0" fontId="40" fillId="0" borderId="51" xfId="21" applyFont="1" applyBorder="1">
      <alignment vertical="center"/>
    </xf>
    <xf numFmtId="0" fontId="40" fillId="0" borderId="65" xfId="21" applyFont="1" applyBorder="1">
      <alignment vertical="center"/>
    </xf>
    <xf numFmtId="0" fontId="40" fillId="0" borderId="38" xfId="21" applyFont="1" applyBorder="1">
      <alignment vertical="center"/>
    </xf>
    <xf numFmtId="0" fontId="40" fillId="0" borderId="37" xfId="21" applyFont="1" applyBorder="1">
      <alignment vertical="center"/>
    </xf>
    <xf numFmtId="0" fontId="40" fillId="0" borderId="56" xfId="21" applyFont="1" applyBorder="1">
      <alignment vertical="center"/>
    </xf>
    <xf numFmtId="0" fontId="40" fillId="0" borderId="40" xfId="21" applyFont="1" applyBorder="1">
      <alignment vertical="center"/>
    </xf>
    <xf numFmtId="0" fontId="40" fillId="0" borderId="31" xfId="21" applyFont="1" applyBorder="1">
      <alignment vertical="center"/>
    </xf>
    <xf numFmtId="0" fontId="41" fillId="0" borderId="41" xfId="21" applyFont="1" applyBorder="1">
      <alignment vertical="center"/>
    </xf>
    <xf numFmtId="178" fontId="0" fillId="0" borderId="0" xfId="21" applyNumberFormat="1" applyFont="1">
      <alignment vertical="center"/>
    </xf>
    <xf numFmtId="178" fontId="40" fillId="0" borderId="0" xfId="21" applyNumberFormat="1" applyFont="1">
      <alignment vertical="center"/>
    </xf>
    <xf numFmtId="0" fontId="40" fillId="0" borderId="41" xfId="21" applyFont="1" applyBorder="1" applyAlignment="1" applyProtection="1">
      <alignment horizontal="left" vertical="top" wrapText="1"/>
      <protection locked="0"/>
    </xf>
    <xf numFmtId="0" fontId="40" fillId="0" borderId="12" xfId="21" applyFont="1" applyBorder="1" applyAlignment="1" applyProtection="1">
      <alignment horizontal="left" vertical="top" wrapText="1"/>
      <protection locked="0"/>
    </xf>
    <xf numFmtId="0" fontId="40" fillId="0" borderId="51" xfId="21" applyFont="1" applyBorder="1" applyAlignment="1" applyProtection="1">
      <alignment horizontal="left" vertical="top" wrapText="1"/>
      <protection locked="0"/>
    </xf>
    <xf numFmtId="0" fontId="40" fillId="0" borderId="65" xfId="21" applyFont="1" applyBorder="1" applyAlignment="1" applyProtection="1">
      <alignment horizontal="left" vertical="top" wrapText="1"/>
      <protection locked="0"/>
    </xf>
    <xf numFmtId="0" fontId="40" fillId="0" borderId="0" xfId="21" applyFont="1" applyAlignment="1" applyProtection="1">
      <alignment horizontal="left" vertical="top" wrapText="1"/>
      <protection locked="0"/>
    </xf>
    <xf numFmtId="0" fontId="40" fillId="0" borderId="38" xfId="21" applyFont="1" applyBorder="1" applyAlignment="1" applyProtection="1">
      <alignment horizontal="left" vertical="top" wrapText="1"/>
      <protection locked="0"/>
    </xf>
    <xf numFmtId="0" fontId="40" fillId="0" borderId="37" xfId="21" applyFont="1" applyBorder="1" applyAlignment="1" applyProtection="1">
      <alignment horizontal="left" vertical="top" wrapText="1"/>
      <protection locked="0"/>
    </xf>
    <xf numFmtId="0" fontId="40" fillId="0" borderId="56" xfId="21" applyFont="1" applyBorder="1" applyAlignment="1" applyProtection="1">
      <alignment horizontal="left" vertical="top" wrapText="1"/>
      <protection locked="0"/>
    </xf>
    <xf numFmtId="0" fontId="40" fillId="0" borderId="40" xfId="21" applyFont="1" applyBorder="1" applyAlignment="1" applyProtection="1">
      <alignment horizontal="left" vertical="top" wrapText="1"/>
      <protection locked="0"/>
    </xf>
    <xf numFmtId="179" fontId="40" fillId="6" borderId="0" xfId="22" applyNumberFormat="1" applyFont="1" applyFill="1" applyAlignment="1">
      <alignment vertical="center" wrapText="1"/>
    </xf>
    <xf numFmtId="0" fontId="40" fillId="0" borderId="0" xfId="21" applyFont="1" applyAlignment="1">
      <alignment horizontal="center" vertical="center"/>
    </xf>
    <xf numFmtId="49" fontId="40" fillId="6" borderId="0" xfId="22" applyNumberFormat="1" applyFont="1" applyFill="1" applyAlignment="1">
      <alignment horizontal="center" vertical="center" wrapText="1"/>
    </xf>
    <xf numFmtId="49" fontId="40" fillId="6" borderId="0" xfId="22" applyNumberFormat="1" applyFont="1" applyFill="1" applyAlignment="1">
      <alignment horizontal="center" vertical="center"/>
    </xf>
    <xf numFmtId="0" fontId="40" fillId="0" borderId="39" xfId="21" applyFont="1" applyBorder="1" applyAlignment="1">
      <alignment horizontal="center" vertical="center"/>
    </xf>
    <xf numFmtId="0" fontId="40" fillId="0" borderId="31" xfId="21" applyFont="1" applyBorder="1" applyAlignment="1">
      <alignment horizontal="center" vertical="center"/>
    </xf>
    <xf numFmtId="0" fontId="40" fillId="0" borderId="42" xfId="21" applyFont="1" applyBorder="1" applyAlignment="1">
      <alignment horizontal="center" vertical="center"/>
    </xf>
    <xf numFmtId="0" fontId="40" fillId="0" borderId="34" xfId="21" applyFont="1" applyBorder="1" applyAlignment="1">
      <alignment horizontal="center" vertical="center"/>
    </xf>
    <xf numFmtId="179" fontId="40" fillId="6" borderId="0" xfId="22" applyNumberFormat="1" applyFont="1" applyFill="1" applyAlignment="1">
      <alignment horizontal="center" vertical="center" wrapText="1"/>
    </xf>
    <xf numFmtId="179" fontId="40" fillId="0" borderId="0" xfId="22" applyNumberFormat="1" applyFont="1" applyAlignment="1">
      <alignment horizontal="center" vertical="center" wrapText="1"/>
    </xf>
    <xf numFmtId="187" fontId="40" fillId="6" borderId="0" xfId="22" applyNumberFormat="1" applyFont="1" applyFill="1" applyAlignment="1">
      <alignment horizontal="center" vertical="center"/>
    </xf>
    <xf numFmtId="179" fontId="40" fillId="6" borderId="34" xfId="22" applyNumberFormat="1" applyFont="1" applyFill="1" applyBorder="1" applyAlignment="1">
      <alignment horizontal="center" vertical="center" wrapText="1"/>
    </xf>
    <xf numFmtId="187" fontId="40" fillId="6" borderId="34" xfId="22" applyNumberFormat="1" applyFont="1" applyFill="1" applyBorder="1" applyAlignment="1">
      <alignment horizontal="center" vertical="center"/>
    </xf>
    <xf numFmtId="178" fontId="40" fillId="0" borderId="65" xfId="21" applyNumberFormat="1" applyFont="1" applyBorder="1">
      <alignment vertical="center"/>
    </xf>
    <xf numFmtId="178" fontId="39" fillId="0" borderId="0" xfId="21" applyNumberFormat="1" applyAlignment="1">
      <alignment horizontal="center" vertical="center"/>
    </xf>
    <xf numFmtId="178" fontId="40" fillId="0" borderId="38" xfId="21" applyNumberFormat="1" applyFont="1" applyBorder="1">
      <alignment vertical="center"/>
    </xf>
    <xf numFmtId="191" fontId="40" fillId="0" borderId="0" xfId="21" applyNumberFormat="1" applyFont="1">
      <alignment vertical="center"/>
    </xf>
    <xf numFmtId="178" fontId="40" fillId="0" borderId="37" xfId="21" applyNumberFormat="1" applyFont="1" applyBorder="1">
      <alignment vertical="center"/>
    </xf>
    <xf numFmtId="178" fontId="40" fillId="0" borderId="56" xfId="21" applyNumberFormat="1" applyFont="1" applyBorder="1">
      <alignment vertical="center"/>
    </xf>
    <xf numFmtId="189" fontId="40" fillId="0" borderId="56" xfId="21" applyNumberFormat="1" applyFont="1" applyBorder="1">
      <alignment vertical="center"/>
    </xf>
    <xf numFmtId="178" fontId="40" fillId="0" borderId="40" xfId="21" applyNumberFormat="1" applyFont="1" applyBorder="1">
      <alignment vertical="center"/>
    </xf>
    <xf numFmtId="0" fontId="41" fillId="0" borderId="65" xfId="21" applyFont="1" applyBorder="1">
      <alignment vertical="center"/>
    </xf>
    <xf numFmtId="189" fontId="40" fillId="0" borderId="0" xfId="22" applyNumberFormat="1" applyFont="1">
      <alignment vertical="center"/>
    </xf>
    <xf numFmtId="178" fontId="39" fillId="0" borderId="0" xfId="23" applyNumberFormat="1" applyAlignment="1">
      <alignment vertical="center"/>
    </xf>
    <xf numFmtId="177" fontId="39" fillId="0" borderId="0" xfId="24" applyNumberFormat="1" applyAlignment="1">
      <alignment horizontal="right" vertical="center"/>
    </xf>
    <xf numFmtId="187" fontId="39" fillId="0" borderId="0" xfId="24" applyNumberFormat="1" applyAlignment="1">
      <alignment horizontal="right" vertical="center"/>
    </xf>
    <xf numFmtId="178" fontId="40" fillId="6" borderId="0" xfId="21" applyNumberFormat="1" applyFont="1" applyFill="1" applyAlignment="1">
      <alignment vertical="center" wrapText="1"/>
    </xf>
    <xf numFmtId="178" fontId="39" fillId="0" borderId="0" xfId="21" applyNumberFormat="1" applyAlignment="1">
      <alignment horizontal="center" vertical="center"/>
    </xf>
    <xf numFmtId="187" fontId="40" fillId="6" borderId="0" xfId="22" applyNumberFormat="1" applyFont="1" applyFill="1" applyAlignment="1">
      <alignment horizontal="center" vertical="center" wrapText="1"/>
    </xf>
    <xf numFmtId="187" fontId="40" fillId="0" borderId="0" xfId="21" applyNumberFormat="1" applyFont="1" applyAlignment="1">
      <alignment horizontal="center" vertical="center"/>
    </xf>
    <xf numFmtId="0" fontId="44" fillId="0" borderId="0" xfId="25" applyFont="1">
      <alignment vertical="center"/>
    </xf>
    <xf numFmtId="0" fontId="39" fillId="6" borderId="0" xfId="20"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78502857-BA16-4D9B-9515-343575A618D3}"/>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459F9C83-F785-4241-AB2A-234F4F70B715}"/>
    <cellStyle name="標準_【レイアウト】（県）資料３（Ｐ２）　歳出比較分析表" xfId="16" xr:uid="{00000000-0005-0000-0000-00000D000000}"/>
    <cellStyle name="標準_【レイアウト】（県）資料３（Ｐ２）　歳出比較分析表 2" xfId="21" xr:uid="{B42A342B-DA8E-4F4F-8EF3-283E17FF6E7E}"/>
    <cellStyle name="標準_【レイアウト】（市）資料３（Ｐ２）　歳出比較分析表" xfId="17" xr:uid="{00000000-0005-0000-0000-00000E000000}"/>
    <cellStyle name="標準_【レイアウト】（市）資料３（Ｐ２）　歳出比較分析表 2" xfId="22" xr:uid="{EBFEACBF-DD38-4158-B563-302E595A9495}"/>
    <cellStyle name="標準_APAHO251300" xfId="18" xr:uid="{00000000-0005-0000-0000-00000F000000}"/>
    <cellStyle name="標準_APAHO251300 2" xfId="23" xr:uid="{A0664D50-0330-4FA5-875C-B227C74535B0}"/>
    <cellStyle name="標準_APAHO252300" xfId="19" xr:uid="{00000000-0005-0000-0000-000010000000}"/>
    <cellStyle name="標準_APAHO252300 2" xfId="24" xr:uid="{B53015AD-4816-42BD-8F45-CC91FCF09772}"/>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1EC9-499E-B9BB-F0061D154B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27707</c:v>
                </c:pt>
                <c:pt idx="1">
                  <c:v>66837</c:v>
                </c:pt>
                <c:pt idx="2">
                  <c:v>74079</c:v>
                </c:pt>
                <c:pt idx="3">
                  <c:v>31429</c:v>
                </c:pt>
                <c:pt idx="4">
                  <c:v>32888</c:v>
                </c:pt>
              </c:numCache>
            </c:numRef>
          </c:val>
          <c:smooth val="0"/>
          <c:extLst>
            <c:ext xmlns:c16="http://schemas.microsoft.com/office/drawing/2014/chart" uri="{C3380CC4-5D6E-409C-BE32-E72D297353CC}">
              <c16:uniqueId val="{00000001-1EC9-499E-B9BB-F0061D154B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14.4</c:v>
                </c:pt>
                <c:pt idx="1">
                  <c:v>10.36</c:v>
                </c:pt>
                <c:pt idx="2">
                  <c:v>16.41</c:v>
                </c:pt>
                <c:pt idx="3">
                  <c:v>16.420000000000002</c:v>
                </c:pt>
                <c:pt idx="4">
                  <c:v>11.59</c:v>
                </c:pt>
              </c:numCache>
            </c:numRef>
          </c:val>
          <c:extLst>
            <c:ext xmlns:c16="http://schemas.microsoft.com/office/drawing/2014/chart" uri="{C3380CC4-5D6E-409C-BE32-E72D297353CC}">
              <c16:uniqueId val="{00000000-8351-47FC-BB14-9B7B6C17C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31.8</c:v>
                </c:pt>
                <c:pt idx="1">
                  <c:v>34.17</c:v>
                </c:pt>
                <c:pt idx="2">
                  <c:v>33.36</c:v>
                </c:pt>
                <c:pt idx="3">
                  <c:v>35.67</c:v>
                </c:pt>
                <c:pt idx="4">
                  <c:v>37.42</c:v>
                </c:pt>
              </c:numCache>
            </c:numRef>
          </c:val>
          <c:extLst>
            <c:ext xmlns:c16="http://schemas.microsoft.com/office/drawing/2014/chart" uri="{C3380CC4-5D6E-409C-BE32-E72D297353CC}">
              <c16:uniqueId val="{00000001-8351-47FC-BB14-9B7B6C17CE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3.14</c:v>
                </c:pt>
                <c:pt idx="1">
                  <c:v>0.88</c:v>
                </c:pt>
                <c:pt idx="2">
                  <c:v>7.44</c:v>
                </c:pt>
                <c:pt idx="3">
                  <c:v>0.24</c:v>
                </c:pt>
                <c:pt idx="4">
                  <c:v>-2.0299999999999998</c:v>
                </c:pt>
              </c:numCache>
            </c:numRef>
          </c:val>
          <c:smooth val="0"/>
          <c:extLst>
            <c:ext xmlns:c16="http://schemas.microsoft.com/office/drawing/2014/chart" uri="{C3380CC4-5D6E-409C-BE32-E72D297353CC}">
              <c16:uniqueId val="{00000002-8351-47FC-BB14-9B7B6C17CE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E9-4533-B22B-0C89B42B03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E9-4533-B22B-0C89B42B03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E9-4533-B22B-0C89B42B03A5}"/>
            </c:ext>
          </c:extLst>
        </c:ser>
        <c:ser>
          <c:idx val="3"/>
          <c:order val="3"/>
          <c:tx>
            <c:strRef>
              <c:f>データシート!$A$30</c:f>
              <c:strCache>
                <c:ptCount val="1"/>
                <c:pt idx="0">
                  <c:v>介護認定・障がい者自立支援認定審査会会計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E9-4533-B22B-0C89B42B03A5}"/>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0.28000000000000003</c:v>
                </c:pt>
                <c:pt idx="4">
                  <c:v>#N/A</c:v>
                </c:pt>
                <c:pt idx="5">
                  <c:v>0.25</c:v>
                </c:pt>
                <c:pt idx="6">
                  <c:v>#N/A</c:v>
                </c:pt>
                <c:pt idx="7">
                  <c:v>0.3</c:v>
                </c:pt>
                <c:pt idx="8">
                  <c:v>#N/A</c:v>
                </c:pt>
                <c:pt idx="9">
                  <c:v>0.31</c:v>
                </c:pt>
              </c:numCache>
            </c:numRef>
          </c:val>
          <c:extLst>
            <c:ext xmlns:c16="http://schemas.microsoft.com/office/drawing/2014/chart" uri="{C3380CC4-5D6E-409C-BE32-E72D297353CC}">
              <c16:uniqueId val="{00000004-99E9-4533-B22B-0C89B42B03A5}"/>
            </c:ext>
          </c:extLst>
        </c:ser>
        <c:ser>
          <c:idx val="5"/>
          <c:order val="5"/>
          <c:tx>
            <c:strRef>
              <c:f>データシート!$A$32</c:f>
              <c:strCache>
                <c:ptCount val="1"/>
                <c:pt idx="0">
                  <c:v>介護保険会計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0.69</c:v>
                </c:pt>
                <c:pt idx="4">
                  <c:v>#N/A</c:v>
                </c:pt>
                <c:pt idx="5">
                  <c:v>0.88</c:v>
                </c:pt>
                <c:pt idx="6">
                  <c:v>#N/A</c:v>
                </c:pt>
                <c:pt idx="7">
                  <c:v>1.62</c:v>
                </c:pt>
                <c:pt idx="8">
                  <c:v>#N/A</c:v>
                </c:pt>
                <c:pt idx="9">
                  <c:v>0.7</c:v>
                </c:pt>
              </c:numCache>
            </c:numRef>
          </c:val>
          <c:extLst>
            <c:ext xmlns:c16="http://schemas.microsoft.com/office/drawing/2014/chart" uri="{C3380CC4-5D6E-409C-BE32-E72D297353CC}">
              <c16:uniqueId val="{00000005-99E9-4533-B22B-0C89B42B03A5}"/>
            </c:ext>
          </c:extLst>
        </c:ser>
        <c:ser>
          <c:idx val="6"/>
          <c:order val="6"/>
          <c:tx>
            <c:strRef>
              <c:f>データシート!$A$33</c:f>
              <c:strCache>
                <c:ptCount val="1"/>
                <c:pt idx="0">
                  <c:v>国民健康保険会計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1.17</c:v>
                </c:pt>
                <c:pt idx="4">
                  <c:v>#N/A</c:v>
                </c:pt>
                <c:pt idx="5">
                  <c:v>0.67</c:v>
                </c:pt>
                <c:pt idx="6">
                  <c:v>#N/A</c:v>
                </c:pt>
                <c:pt idx="7">
                  <c:v>1.01</c:v>
                </c:pt>
                <c:pt idx="8">
                  <c:v>#N/A</c:v>
                </c:pt>
                <c:pt idx="9">
                  <c:v>0.83</c:v>
                </c:pt>
              </c:numCache>
            </c:numRef>
          </c:val>
          <c:extLst>
            <c:ext xmlns:c16="http://schemas.microsoft.com/office/drawing/2014/chart" uri="{C3380CC4-5D6E-409C-BE32-E72D297353CC}">
              <c16:uniqueId val="{00000006-99E9-4533-B22B-0C89B42B03A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4.3099999999999996</c:v>
                </c:pt>
                <c:pt idx="2">
                  <c:v>#N/A</c:v>
                </c:pt>
                <c:pt idx="3">
                  <c:v>4.1500000000000004</c:v>
                </c:pt>
                <c:pt idx="4">
                  <c:v>#N/A</c:v>
                </c:pt>
                <c:pt idx="5">
                  <c:v>3.92</c:v>
                </c:pt>
                <c:pt idx="6">
                  <c:v>#N/A</c:v>
                </c:pt>
                <c:pt idx="7">
                  <c:v>3.62</c:v>
                </c:pt>
                <c:pt idx="8">
                  <c:v>#N/A</c:v>
                </c:pt>
                <c:pt idx="9">
                  <c:v>3.72</c:v>
                </c:pt>
              </c:numCache>
            </c:numRef>
          </c:val>
          <c:extLst>
            <c:ext xmlns:c16="http://schemas.microsoft.com/office/drawing/2014/chart" uri="{C3380CC4-5D6E-409C-BE32-E72D297353CC}">
              <c16:uniqueId val="{00000007-99E9-4533-B22B-0C89B42B03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14.39</c:v>
                </c:pt>
                <c:pt idx="2">
                  <c:v>#N/A</c:v>
                </c:pt>
                <c:pt idx="3">
                  <c:v>10.35</c:v>
                </c:pt>
                <c:pt idx="4">
                  <c:v>#N/A</c:v>
                </c:pt>
                <c:pt idx="5">
                  <c:v>16.399999999999999</c:v>
                </c:pt>
                <c:pt idx="6">
                  <c:v>#N/A</c:v>
                </c:pt>
                <c:pt idx="7">
                  <c:v>16.41</c:v>
                </c:pt>
                <c:pt idx="8">
                  <c:v>#N/A</c:v>
                </c:pt>
                <c:pt idx="9">
                  <c:v>11.58</c:v>
                </c:pt>
              </c:numCache>
            </c:numRef>
          </c:val>
          <c:extLst>
            <c:ext xmlns:c16="http://schemas.microsoft.com/office/drawing/2014/chart" uri="{C3380CC4-5D6E-409C-BE32-E72D297353CC}">
              <c16:uniqueId val="{00000008-99E9-4533-B22B-0C89B42B03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16.59</c:v>
                </c:pt>
                <c:pt idx="2">
                  <c:v>#N/A</c:v>
                </c:pt>
                <c:pt idx="3">
                  <c:v>16.149999999999999</c:v>
                </c:pt>
                <c:pt idx="4">
                  <c:v>#N/A</c:v>
                </c:pt>
                <c:pt idx="5">
                  <c:v>15.53</c:v>
                </c:pt>
                <c:pt idx="6">
                  <c:v>#N/A</c:v>
                </c:pt>
                <c:pt idx="7">
                  <c:v>15.21</c:v>
                </c:pt>
                <c:pt idx="8">
                  <c:v>#N/A</c:v>
                </c:pt>
                <c:pt idx="9">
                  <c:v>14.34</c:v>
                </c:pt>
              </c:numCache>
            </c:numRef>
          </c:val>
          <c:extLst>
            <c:ext xmlns:c16="http://schemas.microsoft.com/office/drawing/2014/chart" uri="{C3380CC4-5D6E-409C-BE32-E72D297353CC}">
              <c16:uniqueId val="{00000009-99E9-4533-B22B-0C89B42B03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2003</c:v>
                </c:pt>
                <c:pt idx="5">
                  <c:v>2107</c:v>
                </c:pt>
                <c:pt idx="8">
                  <c:v>2062</c:v>
                </c:pt>
                <c:pt idx="11">
                  <c:v>2042</c:v>
                </c:pt>
                <c:pt idx="14">
                  <c:v>1999</c:v>
                </c:pt>
              </c:numCache>
            </c:numRef>
          </c:val>
          <c:extLst>
            <c:ext xmlns:c16="http://schemas.microsoft.com/office/drawing/2014/chart" uri="{C3380CC4-5D6E-409C-BE32-E72D297353CC}">
              <c16:uniqueId val="{00000000-7ED0-4C46-B792-748F3D7DF4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D0-4C46-B792-748F3D7DF4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12</c:v>
                </c:pt>
                <c:pt idx="9">
                  <c:v>14</c:v>
                </c:pt>
                <c:pt idx="12">
                  <c:v>14</c:v>
                </c:pt>
              </c:numCache>
            </c:numRef>
          </c:val>
          <c:extLst>
            <c:ext xmlns:c16="http://schemas.microsoft.com/office/drawing/2014/chart" uri="{C3380CC4-5D6E-409C-BE32-E72D297353CC}">
              <c16:uniqueId val="{00000002-7ED0-4C46-B792-748F3D7DF4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79</c:v>
                </c:pt>
                <c:pt idx="3">
                  <c:v>101</c:v>
                </c:pt>
                <c:pt idx="6">
                  <c:v>131</c:v>
                </c:pt>
                <c:pt idx="9">
                  <c:v>159</c:v>
                </c:pt>
                <c:pt idx="12">
                  <c:v>167</c:v>
                </c:pt>
              </c:numCache>
            </c:numRef>
          </c:val>
          <c:extLst>
            <c:ext xmlns:c16="http://schemas.microsoft.com/office/drawing/2014/chart" uri="{C3380CC4-5D6E-409C-BE32-E72D297353CC}">
              <c16:uniqueId val="{00000003-7ED0-4C46-B792-748F3D7DF4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914</c:v>
                </c:pt>
                <c:pt idx="3">
                  <c:v>882</c:v>
                </c:pt>
                <c:pt idx="6">
                  <c:v>882</c:v>
                </c:pt>
                <c:pt idx="9">
                  <c:v>844</c:v>
                </c:pt>
                <c:pt idx="12">
                  <c:v>852</c:v>
                </c:pt>
              </c:numCache>
            </c:numRef>
          </c:val>
          <c:extLst>
            <c:ext xmlns:c16="http://schemas.microsoft.com/office/drawing/2014/chart" uri="{C3380CC4-5D6E-409C-BE32-E72D297353CC}">
              <c16:uniqueId val="{00000004-7ED0-4C46-B792-748F3D7DF4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D0-4C46-B792-748F3D7DF4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D0-4C46-B792-748F3D7DF4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1637</c:v>
                </c:pt>
                <c:pt idx="3">
                  <c:v>1635</c:v>
                </c:pt>
                <c:pt idx="6">
                  <c:v>1498</c:v>
                </c:pt>
                <c:pt idx="9">
                  <c:v>1505</c:v>
                </c:pt>
                <c:pt idx="12">
                  <c:v>1509</c:v>
                </c:pt>
              </c:numCache>
            </c:numRef>
          </c:val>
          <c:extLst>
            <c:ext xmlns:c16="http://schemas.microsoft.com/office/drawing/2014/chart" uri="{C3380CC4-5D6E-409C-BE32-E72D297353CC}">
              <c16:uniqueId val="{00000007-7ED0-4C46-B792-748F3D7DF4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627</c:v>
                </c:pt>
                <c:pt idx="2">
                  <c:v>#N/A</c:v>
                </c:pt>
                <c:pt idx="3">
                  <c:v>#N/A</c:v>
                </c:pt>
                <c:pt idx="4">
                  <c:v>511</c:v>
                </c:pt>
                <c:pt idx="5">
                  <c:v>#N/A</c:v>
                </c:pt>
                <c:pt idx="6">
                  <c:v>#N/A</c:v>
                </c:pt>
                <c:pt idx="7">
                  <c:v>461</c:v>
                </c:pt>
                <c:pt idx="8">
                  <c:v>#N/A</c:v>
                </c:pt>
                <c:pt idx="9">
                  <c:v>#N/A</c:v>
                </c:pt>
                <c:pt idx="10">
                  <c:v>480</c:v>
                </c:pt>
                <c:pt idx="11">
                  <c:v>#N/A</c:v>
                </c:pt>
                <c:pt idx="12">
                  <c:v>#N/A</c:v>
                </c:pt>
                <c:pt idx="13">
                  <c:v>543</c:v>
                </c:pt>
                <c:pt idx="14">
                  <c:v>#N/A</c:v>
                </c:pt>
              </c:numCache>
            </c:numRef>
          </c:val>
          <c:smooth val="0"/>
          <c:extLst>
            <c:ext xmlns:c16="http://schemas.microsoft.com/office/drawing/2014/chart" uri="{C3380CC4-5D6E-409C-BE32-E72D297353CC}">
              <c16:uniqueId val="{00000008-7ED0-4C46-B792-748F3D7DF4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21028</c:v>
                </c:pt>
                <c:pt idx="5">
                  <c:v>22170</c:v>
                </c:pt>
                <c:pt idx="8">
                  <c:v>22267</c:v>
                </c:pt>
                <c:pt idx="11">
                  <c:v>20626</c:v>
                </c:pt>
                <c:pt idx="14">
                  <c:v>19866</c:v>
                </c:pt>
              </c:numCache>
            </c:numRef>
          </c:val>
          <c:extLst>
            <c:ext xmlns:c16="http://schemas.microsoft.com/office/drawing/2014/chart" uri="{C3380CC4-5D6E-409C-BE32-E72D297353CC}">
              <c16:uniqueId val="{00000000-51DD-4AED-9D8F-A28D7749E5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5595</c:v>
                </c:pt>
                <c:pt idx="5">
                  <c:v>6093</c:v>
                </c:pt>
                <c:pt idx="8">
                  <c:v>5980</c:v>
                </c:pt>
                <c:pt idx="11">
                  <c:v>5353</c:v>
                </c:pt>
                <c:pt idx="14">
                  <c:v>4889</c:v>
                </c:pt>
              </c:numCache>
            </c:numRef>
          </c:val>
          <c:extLst>
            <c:ext xmlns:c16="http://schemas.microsoft.com/office/drawing/2014/chart" uri="{C3380CC4-5D6E-409C-BE32-E72D297353CC}">
              <c16:uniqueId val="{00000001-51DD-4AED-9D8F-A28D7749E5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7637</c:v>
                </c:pt>
                <c:pt idx="5">
                  <c:v>8125</c:v>
                </c:pt>
                <c:pt idx="8">
                  <c:v>8335</c:v>
                </c:pt>
                <c:pt idx="11">
                  <c:v>9000</c:v>
                </c:pt>
                <c:pt idx="14">
                  <c:v>9931</c:v>
                </c:pt>
              </c:numCache>
            </c:numRef>
          </c:val>
          <c:extLst>
            <c:ext xmlns:c16="http://schemas.microsoft.com/office/drawing/2014/chart" uri="{C3380CC4-5D6E-409C-BE32-E72D297353CC}">
              <c16:uniqueId val="{00000002-51DD-4AED-9D8F-A28D7749E5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DD-4AED-9D8F-A28D7749E5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DD-4AED-9D8F-A28D7749E5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DD-4AED-9D8F-A28D7749E5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1602</c:v>
                </c:pt>
                <c:pt idx="3">
                  <c:v>1350</c:v>
                </c:pt>
                <c:pt idx="6">
                  <c:v>1286</c:v>
                </c:pt>
                <c:pt idx="9">
                  <c:v>1108</c:v>
                </c:pt>
                <c:pt idx="12">
                  <c:v>981</c:v>
                </c:pt>
              </c:numCache>
            </c:numRef>
          </c:val>
          <c:extLst>
            <c:ext xmlns:c16="http://schemas.microsoft.com/office/drawing/2014/chart" uri="{C3380CC4-5D6E-409C-BE32-E72D297353CC}">
              <c16:uniqueId val="{00000006-51DD-4AED-9D8F-A28D7749E5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830</c:v>
                </c:pt>
                <c:pt idx="3">
                  <c:v>916</c:v>
                </c:pt>
                <c:pt idx="6">
                  <c:v>941</c:v>
                </c:pt>
                <c:pt idx="9">
                  <c:v>928</c:v>
                </c:pt>
                <c:pt idx="12">
                  <c:v>859</c:v>
                </c:pt>
              </c:numCache>
            </c:numRef>
          </c:val>
          <c:extLst>
            <c:ext xmlns:c16="http://schemas.microsoft.com/office/drawing/2014/chart" uri="{C3380CC4-5D6E-409C-BE32-E72D297353CC}">
              <c16:uniqueId val="{00000007-51DD-4AED-9D8F-A28D7749E5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14184</c:v>
                </c:pt>
                <c:pt idx="3">
                  <c:v>12808</c:v>
                </c:pt>
                <c:pt idx="6">
                  <c:v>11676</c:v>
                </c:pt>
                <c:pt idx="9">
                  <c:v>10976</c:v>
                </c:pt>
                <c:pt idx="12">
                  <c:v>10326</c:v>
                </c:pt>
              </c:numCache>
            </c:numRef>
          </c:val>
          <c:extLst>
            <c:ext xmlns:c16="http://schemas.microsoft.com/office/drawing/2014/chart" uri="{C3380CC4-5D6E-409C-BE32-E72D297353CC}">
              <c16:uniqueId val="{00000008-51DD-4AED-9D8F-A28D7749E5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334</c:v>
                </c:pt>
                <c:pt idx="3">
                  <c:v>190</c:v>
                </c:pt>
                <c:pt idx="6">
                  <c:v>175</c:v>
                </c:pt>
                <c:pt idx="9">
                  <c:v>164</c:v>
                </c:pt>
                <c:pt idx="12">
                  <c:v>150</c:v>
                </c:pt>
              </c:numCache>
            </c:numRef>
          </c:val>
          <c:extLst>
            <c:ext xmlns:c16="http://schemas.microsoft.com/office/drawing/2014/chart" uri="{C3380CC4-5D6E-409C-BE32-E72D297353CC}">
              <c16:uniqueId val="{00000009-51DD-4AED-9D8F-A28D7749E5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13161</c:v>
                </c:pt>
                <c:pt idx="3">
                  <c:v>14597</c:v>
                </c:pt>
                <c:pt idx="6">
                  <c:v>15654</c:v>
                </c:pt>
                <c:pt idx="9">
                  <c:v>15159</c:v>
                </c:pt>
                <c:pt idx="12">
                  <c:v>14657</c:v>
                </c:pt>
              </c:numCache>
            </c:numRef>
          </c:val>
          <c:extLst>
            <c:ext xmlns:c16="http://schemas.microsoft.com/office/drawing/2014/chart" uri="{C3380CC4-5D6E-409C-BE32-E72D297353CC}">
              <c16:uniqueId val="{0000000A-51DD-4AED-9D8F-A28D7749E5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1DD-4AED-9D8F-A28D7749E5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4327</c:v>
                </c:pt>
                <c:pt idx="1">
                  <c:v>4441</c:v>
                </c:pt>
                <c:pt idx="2">
                  <c:v>4754</c:v>
                </c:pt>
              </c:numCache>
            </c:numRef>
          </c:val>
          <c:extLst>
            <c:ext xmlns:c16="http://schemas.microsoft.com/office/drawing/2014/chart" uri="{C3380CC4-5D6E-409C-BE32-E72D297353CC}">
              <c16:uniqueId val="{00000000-241E-4FBA-A300-A892C356CA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354</c:v>
                </c:pt>
                <c:pt idx="1">
                  <c:v>855</c:v>
                </c:pt>
                <c:pt idx="2">
                  <c:v>1358</c:v>
                </c:pt>
              </c:numCache>
            </c:numRef>
          </c:val>
          <c:extLst>
            <c:ext xmlns:c16="http://schemas.microsoft.com/office/drawing/2014/chart" uri="{C3380CC4-5D6E-409C-BE32-E72D297353CC}">
              <c16:uniqueId val="{00000001-241E-4FBA-A300-A892C356CA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2938</c:v>
                </c:pt>
                <c:pt idx="1">
                  <c:v>3019</c:v>
                </c:pt>
                <c:pt idx="2">
                  <c:v>3111</c:v>
                </c:pt>
              </c:numCache>
            </c:numRef>
          </c:val>
          <c:extLst>
            <c:ext xmlns:c16="http://schemas.microsoft.com/office/drawing/2014/chart" uri="{C3380CC4-5D6E-409C-BE32-E72D297353CC}">
              <c16:uniqueId val="{00000002-241E-4FBA-A300-A892C356CA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F89-4A75-A373-838992C901E5}"/>
              </c:ext>
            </c:extLst>
          </c:dPt>
          <c:dPt>
            <c:idx val="1"/>
            <c:bubble3D val="0"/>
            <c:extLst>
              <c:ext xmlns:c16="http://schemas.microsoft.com/office/drawing/2014/chart" uri="{C3380CC4-5D6E-409C-BE32-E72D297353CC}">
                <c16:uniqueId val="{00000001-AF89-4A75-A373-838992C901E5}"/>
              </c:ext>
            </c:extLst>
          </c:dPt>
          <c:dPt>
            <c:idx val="2"/>
            <c:bubble3D val="0"/>
            <c:extLst>
              <c:ext xmlns:c16="http://schemas.microsoft.com/office/drawing/2014/chart" uri="{C3380CC4-5D6E-409C-BE32-E72D297353CC}">
                <c16:uniqueId val="{00000002-AF89-4A75-A373-838992C901E5}"/>
              </c:ext>
            </c:extLst>
          </c:dPt>
          <c:dPt>
            <c:idx val="3"/>
            <c:bubble3D val="0"/>
            <c:extLst>
              <c:ext xmlns:c16="http://schemas.microsoft.com/office/drawing/2014/chart" uri="{C3380CC4-5D6E-409C-BE32-E72D297353CC}">
                <c16:uniqueId val="{00000003-AF89-4A75-A373-838992C901E5}"/>
              </c:ext>
            </c:extLst>
          </c:dPt>
          <c:dPt>
            <c:idx val="4"/>
            <c:bubble3D val="0"/>
            <c:extLst>
              <c:ext xmlns:c16="http://schemas.microsoft.com/office/drawing/2014/chart" uri="{C3380CC4-5D6E-409C-BE32-E72D297353CC}">
                <c16:uniqueId val="{00000004-AF89-4A75-A373-838992C901E5}"/>
              </c:ext>
            </c:extLst>
          </c:dPt>
          <c:dPt>
            <c:idx val="8"/>
            <c:bubble3D val="0"/>
            <c:extLst>
              <c:ext xmlns:c16="http://schemas.microsoft.com/office/drawing/2014/chart" uri="{C3380CC4-5D6E-409C-BE32-E72D297353CC}">
                <c16:uniqueId val="{00000005-AF89-4A75-A373-838992C901E5}"/>
              </c:ext>
            </c:extLst>
          </c:dPt>
          <c:dPt>
            <c:idx val="16"/>
            <c:bubble3D val="0"/>
            <c:extLst>
              <c:ext xmlns:c16="http://schemas.microsoft.com/office/drawing/2014/chart" uri="{C3380CC4-5D6E-409C-BE32-E72D297353CC}">
                <c16:uniqueId val="{00000006-AF89-4A75-A373-838992C901E5}"/>
              </c:ext>
            </c:extLst>
          </c:dPt>
          <c:dPt>
            <c:idx val="24"/>
            <c:bubble3D val="0"/>
            <c:extLst>
              <c:ext xmlns:c16="http://schemas.microsoft.com/office/drawing/2014/chart" uri="{C3380CC4-5D6E-409C-BE32-E72D297353CC}">
                <c16:uniqueId val="{00000007-AF89-4A75-A373-838992C901E5}"/>
              </c:ext>
            </c:extLst>
          </c:dPt>
          <c:dPt>
            <c:idx val="32"/>
            <c:bubble3D val="0"/>
            <c:extLst>
              <c:ext xmlns:c16="http://schemas.microsoft.com/office/drawing/2014/chart" uri="{C3380CC4-5D6E-409C-BE32-E72D297353CC}">
                <c16:uniqueId val="{00000008-AF89-4A75-A373-838992C901E5}"/>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F89-4A75-A373-838992C901E5}"/>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AF89-4A75-A373-838992C901E5}"/>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AF89-4A75-A373-838992C901E5}"/>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AF89-4A75-A373-838992C901E5}"/>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AF89-4A75-A373-838992C901E5}"/>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F89-4A75-A373-838992C901E5}"/>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F89-4A75-A373-838992C901E5}"/>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F89-4A75-A373-838992C901E5}"/>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F89-4A75-A373-838992C901E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61.7</c:v>
                </c:pt>
                <c:pt idx="16">
                  <c:v>61.4</c:v>
                </c:pt>
                <c:pt idx="24">
                  <c:v>62.8</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F89-4A75-A373-838992C901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AF89-4A75-A373-838992C901E5}"/>
              </c:ext>
            </c:extLst>
          </c:dPt>
          <c:dPt>
            <c:idx val="1"/>
            <c:bubble3D val="0"/>
            <c:extLst>
              <c:ext xmlns:c16="http://schemas.microsoft.com/office/drawing/2014/chart" uri="{C3380CC4-5D6E-409C-BE32-E72D297353CC}">
                <c16:uniqueId val="{0000000B-AF89-4A75-A373-838992C901E5}"/>
              </c:ext>
            </c:extLst>
          </c:dPt>
          <c:dPt>
            <c:idx val="2"/>
            <c:bubble3D val="0"/>
            <c:extLst>
              <c:ext xmlns:c16="http://schemas.microsoft.com/office/drawing/2014/chart" uri="{C3380CC4-5D6E-409C-BE32-E72D297353CC}">
                <c16:uniqueId val="{0000000C-AF89-4A75-A373-838992C901E5}"/>
              </c:ext>
            </c:extLst>
          </c:dPt>
          <c:dPt>
            <c:idx val="3"/>
            <c:bubble3D val="0"/>
            <c:extLst>
              <c:ext xmlns:c16="http://schemas.microsoft.com/office/drawing/2014/chart" uri="{C3380CC4-5D6E-409C-BE32-E72D297353CC}">
                <c16:uniqueId val="{0000000D-AF89-4A75-A373-838992C901E5}"/>
              </c:ext>
            </c:extLst>
          </c:dPt>
          <c:dPt>
            <c:idx val="4"/>
            <c:bubble3D val="0"/>
            <c:extLst>
              <c:ext xmlns:c16="http://schemas.microsoft.com/office/drawing/2014/chart" uri="{C3380CC4-5D6E-409C-BE32-E72D297353CC}">
                <c16:uniqueId val="{0000000E-AF89-4A75-A373-838992C901E5}"/>
              </c:ext>
            </c:extLst>
          </c:dPt>
          <c:dPt>
            <c:idx val="8"/>
            <c:bubble3D val="0"/>
            <c:extLst>
              <c:ext xmlns:c16="http://schemas.microsoft.com/office/drawing/2014/chart" uri="{C3380CC4-5D6E-409C-BE32-E72D297353CC}">
                <c16:uniqueId val="{0000000F-AF89-4A75-A373-838992C901E5}"/>
              </c:ext>
            </c:extLst>
          </c:dPt>
          <c:dPt>
            <c:idx val="16"/>
            <c:bubble3D val="0"/>
            <c:extLst>
              <c:ext xmlns:c16="http://schemas.microsoft.com/office/drawing/2014/chart" uri="{C3380CC4-5D6E-409C-BE32-E72D297353CC}">
                <c16:uniqueId val="{00000010-AF89-4A75-A373-838992C901E5}"/>
              </c:ext>
            </c:extLst>
          </c:dPt>
          <c:dPt>
            <c:idx val="24"/>
            <c:bubble3D val="0"/>
            <c:extLst>
              <c:ext xmlns:c16="http://schemas.microsoft.com/office/drawing/2014/chart" uri="{C3380CC4-5D6E-409C-BE32-E72D297353CC}">
                <c16:uniqueId val="{00000011-AF89-4A75-A373-838992C901E5}"/>
              </c:ext>
            </c:extLst>
          </c:dPt>
          <c:dPt>
            <c:idx val="32"/>
            <c:bubble3D val="0"/>
            <c:extLst>
              <c:ext xmlns:c16="http://schemas.microsoft.com/office/drawing/2014/chart" uri="{C3380CC4-5D6E-409C-BE32-E72D297353CC}">
                <c16:uniqueId val="{00000012-AF89-4A75-A373-838992C901E5}"/>
              </c:ext>
            </c:extLst>
          </c:dPt>
          <c:dLbls>
            <c:dLbl>
              <c:idx val="0"/>
              <c:layout>
                <c:manualLayout>
                  <c:x val="-2.7070447203257766E-2"/>
                  <c:y val="-5.0311342058512995E-2"/>
                </c:manualLayout>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F89-4A75-A373-838992C901E5}"/>
                </c:ext>
              </c:extLst>
            </c:dLbl>
            <c:dLbl>
              <c:idx val="1"/>
              <c:delete val="1"/>
              <c:extLst>
                <c:ext xmlns:c15="http://schemas.microsoft.com/office/drawing/2012/chart" uri="{CE6537A1-D6FC-4f65-9D91-7224C49458BB}"/>
                <c:ext xmlns:c16="http://schemas.microsoft.com/office/drawing/2014/chart" uri="{C3380CC4-5D6E-409C-BE32-E72D297353CC}">
                  <c16:uniqueId val="{0000000B-AF89-4A75-A373-838992C901E5}"/>
                </c:ext>
              </c:extLst>
            </c:dLbl>
            <c:dLbl>
              <c:idx val="2"/>
              <c:delete val="1"/>
              <c:extLst>
                <c:ext xmlns:c15="http://schemas.microsoft.com/office/drawing/2012/chart" uri="{CE6537A1-D6FC-4f65-9D91-7224C49458BB}"/>
                <c:ext xmlns:c16="http://schemas.microsoft.com/office/drawing/2014/chart" uri="{C3380CC4-5D6E-409C-BE32-E72D297353CC}">
                  <c16:uniqueId val="{0000000C-AF89-4A75-A373-838992C901E5}"/>
                </c:ext>
              </c:extLst>
            </c:dLbl>
            <c:dLbl>
              <c:idx val="3"/>
              <c:delete val="1"/>
              <c:extLst>
                <c:ext xmlns:c15="http://schemas.microsoft.com/office/drawing/2012/chart" uri="{CE6537A1-D6FC-4f65-9D91-7224C49458BB}"/>
                <c:ext xmlns:c16="http://schemas.microsoft.com/office/drawing/2014/chart" uri="{C3380CC4-5D6E-409C-BE32-E72D297353CC}">
                  <c16:uniqueId val="{0000000D-AF89-4A75-A373-838992C901E5}"/>
                </c:ext>
              </c:extLst>
            </c:dLbl>
            <c:dLbl>
              <c:idx val="4"/>
              <c:delete val="1"/>
              <c:extLst>
                <c:ext xmlns:c15="http://schemas.microsoft.com/office/drawing/2012/chart" uri="{CE6537A1-D6FC-4f65-9D91-7224C49458BB}"/>
                <c:ext xmlns:c16="http://schemas.microsoft.com/office/drawing/2014/chart" uri="{C3380CC4-5D6E-409C-BE32-E72D297353CC}">
                  <c16:uniqueId val="{0000000E-AF89-4A75-A373-838992C901E5}"/>
                </c:ext>
              </c:extLst>
            </c:dLbl>
            <c:dLbl>
              <c:idx val="8"/>
              <c:layout>
                <c:manualLayout>
                  <c:x val="-3.6961054097210552E-2"/>
                  <c:y val="-7.9166742153217451E-2"/>
                </c:manualLayout>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F89-4A75-A373-838992C901E5}"/>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F89-4A75-A373-838992C901E5}"/>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F89-4A75-A373-838992C901E5}"/>
                </c:ext>
              </c:extLst>
            </c:dLbl>
            <c:dLbl>
              <c:idx val="32"/>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F89-4A75-A373-838992C901E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AF89-4A75-A373-838992C901E5}"/>
            </c:ext>
          </c:extLst>
        </c:ser>
        <c:dLbls>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5BE-4C86-AC83-C8B1C164E365}"/>
              </c:ext>
            </c:extLst>
          </c:dPt>
          <c:dPt>
            <c:idx val="1"/>
            <c:bubble3D val="0"/>
            <c:extLst>
              <c:ext xmlns:c16="http://schemas.microsoft.com/office/drawing/2014/chart" uri="{C3380CC4-5D6E-409C-BE32-E72D297353CC}">
                <c16:uniqueId val="{00000001-35BE-4C86-AC83-C8B1C164E365}"/>
              </c:ext>
            </c:extLst>
          </c:dPt>
          <c:dPt>
            <c:idx val="2"/>
            <c:bubble3D val="0"/>
            <c:extLst>
              <c:ext xmlns:c16="http://schemas.microsoft.com/office/drawing/2014/chart" uri="{C3380CC4-5D6E-409C-BE32-E72D297353CC}">
                <c16:uniqueId val="{00000002-35BE-4C86-AC83-C8B1C164E365}"/>
              </c:ext>
            </c:extLst>
          </c:dPt>
          <c:dPt>
            <c:idx val="3"/>
            <c:bubble3D val="0"/>
            <c:extLst>
              <c:ext xmlns:c16="http://schemas.microsoft.com/office/drawing/2014/chart" uri="{C3380CC4-5D6E-409C-BE32-E72D297353CC}">
                <c16:uniqueId val="{00000003-35BE-4C86-AC83-C8B1C164E365}"/>
              </c:ext>
            </c:extLst>
          </c:dPt>
          <c:dPt>
            <c:idx val="4"/>
            <c:bubble3D val="0"/>
            <c:extLst>
              <c:ext xmlns:c16="http://schemas.microsoft.com/office/drawing/2014/chart" uri="{C3380CC4-5D6E-409C-BE32-E72D297353CC}">
                <c16:uniqueId val="{00000004-35BE-4C86-AC83-C8B1C164E365}"/>
              </c:ext>
            </c:extLst>
          </c:dPt>
          <c:dPt>
            <c:idx val="8"/>
            <c:bubble3D val="0"/>
            <c:extLst>
              <c:ext xmlns:c16="http://schemas.microsoft.com/office/drawing/2014/chart" uri="{C3380CC4-5D6E-409C-BE32-E72D297353CC}">
                <c16:uniqueId val="{00000005-35BE-4C86-AC83-C8B1C164E365}"/>
              </c:ext>
            </c:extLst>
          </c:dPt>
          <c:dPt>
            <c:idx val="16"/>
            <c:bubble3D val="0"/>
            <c:extLst>
              <c:ext xmlns:c16="http://schemas.microsoft.com/office/drawing/2014/chart" uri="{C3380CC4-5D6E-409C-BE32-E72D297353CC}">
                <c16:uniqueId val="{00000006-35BE-4C86-AC83-C8B1C164E365}"/>
              </c:ext>
            </c:extLst>
          </c:dPt>
          <c:dPt>
            <c:idx val="24"/>
            <c:bubble3D val="0"/>
            <c:extLst>
              <c:ext xmlns:c16="http://schemas.microsoft.com/office/drawing/2014/chart" uri="{C3380CC4-5D6E-409C-BE32-E72D297353CC}">
                <c16:uniqueId val="{00000007-35BE-4C86-AC83-C8B1C164E365}"/>
              </c:ext>
            </c:extLst>
          </c:dPt>
          <c:dPt>
            <c:idx val="32"/>
            <c:bubble3D val="0"/>
            <c:extLst>
              <c:ext xmlns:c16="http://schemas.microsoft.com/office/drawing/2014/chart" uri="{C3380CC4-5D6E-409C-BE32-E72D297353CC}">
                <c16:uniqueId val="{00000008-35BE-4C86-AC83-C8B1C164E365}"/>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5BE-4C86-AC83-C8B1C164E365}"/>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5BE-4C86-AC83-C8B1C164E365}"/>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5BE-4C86-AC83-C8B1C164E365}"/>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5BE-4C86-AC83-C8B1C164E365}"/>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BE-4C86-AC83-C8B1C164E365}"/>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5BE-4C86-AC83-C8B1C164E365}"/>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5BE-4C86-AC83-C8B1C164E365}"/>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5BE-4C86-AC83-C8B1C164E365}"/>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5BE-4C86-AC83-C8B1C164E36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5.2</c:v>
                </c:pt>
                <c:pt idx="16">
                  <c:v>5</c:v>
                </c:pt>
                <c:pt idx="24">
                  <c:v>4.4000000000000004</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BE-4C86-AC83-C8B1C164E3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5BE-4C86-AC83-C8B1C164E365}"/>
              </c:ext>
            </c:extLst>
          </c:dPt>
          <c:dPt>
            <c:idx val="1"/>
            <c:bubble3D val="0"/>
            <c:extLst>
              <c:ext xmlns:c16="http://schemas.microsoft.com/office/drawing/2014/chart" uri="{C3380CC4-5D6E-409C-BE32-E72D297353CC}">
                <c16:uniqueId val="{0000000B-35BE-4C86-AC83-C8B1C164E365}"/>
              </c:ext>
            </c:extLst>
          </c:dPt>
          <c:dPt>
            <c:idx val="2"/>
            <c:bubble3D val="0"/>
            <c:extLst>
              <c:ext xmlns:c16="http://schemas.microsoft.com/office/drawing/2014/chart" uri="{C3380CC4-5D6E-409C-BE32-E72D297353CC}">
                <c16:uniqueId val="{0000000C-35BE-4C86-AC83-C8B1C164E365}"/>
              </c:ext>
            </c:extLst>
          </c:dPt>
          <c:dPt>
            <c:idx val="3"/>
            <c:bubble3D val="0"/>
            <c:extLst>
              <c:ext xmlns:c16="http://schemas.microsoft.com/office/drawing/2014/chart" uri="{C3380CC4-5D6E-409C-BE32-E72D297353CC}">
                <c16:uniqueId val="{0000000D-35BE-4C86-AC83-C8B1C164E365}"/>
              </c:ext>
            </c:extLst>
          </c:dPt>
          <c:dPt>
            <c:idx val="4"/>
            <c:bubble3D val="0"/>
            <c:extLst>
              <c:ext xmlns:c16="http://schemas.microsoft.com/office/drawing/2014/chart" uri="{C3380CC4-5D6E-409C-BE32-E72D297353CC}">
                <c16:uniqueId val="{0000000E-35BE-4C86-AC83-C8B1C164E365}"/>
              </c:ext>
            </c:extLst>
          </c:dPt>
          <c:dPt>
            <c:idx val="8"/>
            <c:bubble3D val="0"/>
            <c:extLst>
              <c:ext xmlns:c16="http://schemas.microsoft.com/office/drawing/2014/chart" uri="{C3380CC4-5D6E-409C-BE32-E72D297353CC}">
                <c16:uniqueId val="{0000000F-35BE-4C86-AC83-C8B1C164E365}"/>
              </c:ext>
            </c:extLst>
          </c:dPt>
          <c:dPt>
            <c:idx val="16"/>
            <c:bubble3D val="0"/>
            <c:extLst>
              <c:ext xmlns:c16="http://schemas.microsoft.com/office/drawing/2014/chart" uri="{C3380CC4-5D6E-409C-BE32-E72D297353CC}">
                <c16:uniqueId val="{00000010-35BE-4C86-AC83-C8B1C164E365}"/>
              </c:ext>
            </c:extLst>
          </c:dPt>
          <c:dPt>
            <c:idx val="24"/>
            <c:bubble3D val="0"/>
            <c:extLst>
              <c:ext xmlns:c16="http://schemas.microsoft.com/office/drawing/2014/chart" uri="{C3380CC4-5D6E-409C-BE32-E72D297353CC}">
                <c16:uniqueId val="{00000011-35BE-4C86-AC83-C8B1C164E365}"/>
              </c:ext>
            </c:extLst>
          </c:dPt>
          <c:dPt>
            <c:idx val="32"/>
            <c:bubble3D val="0"/>
            <c:extLst>
              <c:ext xmlns:c16="http://schemas.microsoft.com/office/drawing/2014/chart" uri="{C3380CC4-5D6E-409C-BE32-E72D297353CC}">
                <c16:uniqueId val="{00000012-35BE-4C86-AC83-C8B1C164E365}"/>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5BE-4C86-AC83-C8B1C164E365}"/>
                </c:ext>
              </c:extLst>
            </c:dLbl>
            <c:dLbl>
              <c:idx val="1"/>
              <c:delete val="1"/>
              <c:extLst>
                <c:ext xmlns:c15="http://schemas.microsoft.com/office/drawing/2012/chart" uri="{CE6537A1-D6FC-4f65-9D91-7224C49458BB}"/>
                <c:ext xmlns:c16="http://schemas.microsoft.com/office/drawing/2014/chart" uri="{C3380CC4-5D6E-409C-BE32-E72D297353CC}">
                  <c16:uniqueId val="{0000000B-35BE-4C86-AC83-C8B1C164E365}"/>
                </c:ext>
              </c:extLst>
            </c:dLbl>
            <c:dLbl>
              <c:idx val="2"/>
              <c:delete val="1"/>
              <c:extLst>
                <c:ext xmlns:c15="http://schemas.microsoft.com/office/drawing/2012/chart" uri="{CE6537A1-D6FC-4f65-9D91-7224C49458BB}"/>
                <c:ext xmlns:c16="http://schemas.microsoft.com/office/drawing/2014/chart" uri="{C3380CC4-5D6E-409C-BE32-E72D297353CC}">
                  <c16:uniqueId val="{0000000C-35BE-4C86-AC83-C8B1C164E365}"/>
                </c:ext>
              </c:extLst>
            </c:dLbl>
            <c:dLbl>
              <c:idx val="3"/>
              <c:delete val="1"/>
              <c:extLst>
                <c:ext xmlns:c15="http://schemas.microsoft.com/office/drawing/2012/chart" uri="{CE6537A1-D6FC-4f65-9D91-7224C49458BB}"/>
                <c:ext xmlns:c16="http://schemas.microsoft.com/office/drawing/2014/chart" uri="{C3380CC4-5D6E-409C-BE32-E72D297353CC}">
                  <c16:uniqueId val="{0000000D-35BE-4C86-AC83-C8B1C164E365}"/>
                </c:ext>
              </c:extLst>
            </c:dLbl>
            <c:dLbl>
              <c:idx val="4"/>
              <c:delete val="1"/>
              <c:extLst>
                <c:ext xmlns:c15="http://schemas.microsoft.com/office/drawing/2012/chart" uri="{CE6537A1-D6FC-4f65-9D91-7224C49458BB}"/>
                <c:ext xmlns:c16="http://schemas.microsoft.com/office/drawing/2014/chart" uri="{C3380CC4-5D6E-409C-BE32-E72D297353CC}">
                  <c16:uniqueId val="{0000000E-35BE-4C86-AC83-C8B1C164E365}"/>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5BE-4C86-AC83-C8B1C164E365}"/>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5BE-4C86-AC83-C8B1C164E365}"/>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5BE-4C86-AC83-C8B1C164E365}"/>
                </c:ext>
              </c:extLst>
            </c:dLbl>
            <c:dLbl>
              <c:idx val="32"/>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5BE-4C86-AC83-C8B1C164E36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5BE-4C86-AC83-C8B1C164E365}"/>
            </c:ext>
          </c:extLst>
        </c:ser>
        <c:dLbls>
          <c:showLegendKey val="0"/>
          <c:showVal val="1"/>
          <c:showCatName val="0"/>
          <c:showSerName val="0"/>
          <c:showPercent val="0"/>
          <c:showBubbleSize val="0"/>
        </c:dLbls>
        <c:axId val="3"/>
        <c:axId val="2"/>
      </c:scatterChart>
      <c:valAx>
        <c:axId val="3"/>
        <c:scaling>
          <c:orientation val="maxMin"/>
          <c:max val="6.8"/>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年度に行った大型事業のために発行した地方債の影響により、地方債残高が増加し、元利償還金が</a:t>
          </a:r>
          <a:r>
            <a:rPr kumimoji="1" lang="en-US" altLang="ja-JP" sz="1200">
              <a:solidFill>
                <a:schemeClr val="dk1"/>
              </a:solidFill>
              <a:effectLst/>
              <a:latin typeface="+mn-lt"/>
              <a:ea typeface="+mn-ea"/>
              <a:cs typeface="+mn-cs"/>
            </a:rPr>
            <a:t>400</a:t>
          </a:r>
          <a:r>
            <a:rPr kumimoji="1" lang="ja-JP" altLang="ja-JP" sz="1200">
              <a:solidFill>
                <a:schemeClr val="dk1"/>
              </a:solidFill>
              <a:effectLst/>
              <a:latin typeface="+mn-lt"/>
              <a:ea typeface="+mn-ea"/>
              <a:cs typeface="+mn-cs"/>
            </a:rPr>
            <a:t>万円増加しました。</a:t>
          </a:r>
          <a:endParaRPr lang="ja-JP" altLang="ja-JP" sz="1600">
            <a:effectLst/>
          </a:endParaRPr>
        </a:p>
        <a:p>
          <a:r>
            <a:rPr kumimoji="1" lang="ja-JP" altLang="ja-JP" sz="1200">
              <a:solidFill>
                <a:schemeClr val="dk1"/>
              </a:solidFill>
              <a:effectLst/>
              <a:latin typeface="+mn-lt"/>
              <a:ea typeface="+mn-ea"/>
              <a:cs typeface="+mn-cs"/>
            </a:rPr>
            <a:t>　今後も、公共施設の更新等の財源として地方債を発行する予定ですが、交付税算入率を考慮し、実質公債費比率の抑制を図ります。</a:t>
          </a:r>
          <a:endParaRPr lang="ja-JP" altLang="ja-JP" sz="16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一般会計に係る地方債の現在高は地方債借入額よりも定期償還額の金額が多かったため、約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億円減少しました。また、公営企業債等繰入見込額は、</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5,000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円減少しました。その結果、将来負担額は約</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6,000</a:t>
          </a:r>
          <a:r>
            <a:rPr kumimoji="1" lang="ja-JP" altLang="ja-JP" sz="1200">
              <a:solidFill>
                <a:schemeClr val="dk1"/>
              </a:solidFill>
              <a:effectLst/>
              <a:latin typeface="+mn-lt"/>
              <a:ea typeface="+mn-ea"/>
              <a:cs typeface="+mn-cs"/>
            </a:rPr>
            <a:t>万円減少しました。</a:t>
          </a:r>
          <a:endParaRPr lang="ja-JP" altLang="ja-JP" sz="1200">
            <a:effectLst/>
          </a:endParaRPr>
        </a:p>
        <a:p>
          <a:r>
            <a:rPr kumimoji="1" lang="ja-JP" altLang="ja-JP" sz="1200">
              <a:solidFill>
                <a:schemeClr val="dk1"/>
              </a:solidFill>
              <a:effectLst/>
              <a:latin typeface="+mn-lt"/>
              <a:ea typeface="+mn-ea"/>
              <a:cs typeface="+mn-cs"/>
            </a:rPr>
            <a:t>　充当可能基金では、財政調整基金に約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、減債基金に約</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億円</a:t>
          </a:r>
          <a:r>
            <a:rPr kumimoji="1" lang="ja-JP" altLang="ja-JP" sz="1200">
              <a:solidFill>
                <a:schemeClr val="dk1"/>
              </a:solidFill>
              <a:effectLst/>
              <a:latin typeface="+mn-lt"/>
              <a:ea typeface="+mn-ea"/>
              <a:cs typeface="+mn-cs"/>
            </a:rPr>
            <a:t>積立し、</a:t>
          </a:r>
          <a:r>
            <a:rPr kumimoji="1" lang="en-US" altLang="ja-JP" sz="1200">
              <a:solidFill>
                <a:schemeClr val="dk1"/>
              </a:solidFill>
              <a:effectLst/>
              <a:latin typeface="+mn-lt"/>
              <a:ea typeface="+mn-ea"/>
              <a:cs typeface="+mn-cs"/>
            </a:rPr>
            <a:t>9</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3,100</a:t>
          </a:r>
          <a:r>
            <a:rPr kumimoji="1" lang="ja-JP" altLang="en-US" sz="1200">
              <a:solidFill>
                <a:schemeClr val="dk1"/>
              </a:solidFill>
              <a:effectLst/>
              <a:latin typeface="+mn-lt"/>
              <a:ea typeface="+mn-ea"/>
              <a:cs typeface="+mn-cs"/>
            </a:rPr>
            <a:t>万円</a:t>
          </a:r>
          <a:r>
            <a:rPr kumimoji="1" lang="ja-JP" altLang="ja-JP" sz="1200">
              <a:solidFill>
                <a:schemeClr val="dk1"/>
              </a:solidFill>
              <a:effectLst/>
              <a:latin typeface="+mn-lt"/>
              <a:ea typeface="+mn-ea"/>
              <a:cs typeface="+mn-cs"/>
            </a:rPr>
            <a:t>増加となりました。</a:t>
          </a:r>
          <a:endParaRPr lang="ja-JP" altLang="ja-JP" sz="1200">
            <a:effectLst/>
          </a:endParaRPr>
        </a:p>
        <a:p>
          <a:r>
            <a:rPr kumimoji="1" lang="ja-JP" altLang="ja-JP" sz="1200">
              <a:solidFill>
                <a:schemeClr val="dk1"/>
              </a:solidFill>
              <a:effectLst/>
              <a:latin typeface="+mn-lt"/>
              <a:ea typeface="+mn-ea"/>
              <a:cs typeface="+mn-cs"/>
            </a:rPr>
            <a:t>　今後も老朽化した公共施設の更新等の財源として地方債を予定していますが、計画的な地方債発行と将来の財政需要に備えた基金積立てを行い、健全財政に努めます。</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岐阜県美濃加茂市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将来の老朽化した公共施設の更新に伴う財政需要の増大や災害時の対応に備えて財政調整基金に約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1,300</a:t>
          </a:r>
          <a:r>
            <a:rPr kumimoji="1" lang="ja-JP" altLang="ja-JP" sz="1200">
              <a:solidFill>
                <a:schemeClr val="dk1"/>
              </a:solidFill>
              <a:effectLst/>
              <a:latin typeface="+mn-lt"/>
              <a:ea typeface="+mn-ea"/>
              <a:cs typeface="+mn-cs"/>
            </a:rPr>
            <a:t>万円を積立てました。また将来にわたり財政の健全な運営を行うため、地方債の償還を計画的に行うための減債基金に約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200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円を積立てました。その結果、基金全体の残高は約</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800</a:t>
          </a:r>
          <a:r>
            <a:rPr kumimoji="1" lang="ja-JP" altLang="ja-JP" sz="1200">
              <a:solidFill>
                <a:schemeClr val="dk1"/>
              </a:solidFill>
              <a:effectLst/>
              <a:latin typeface="+mn-lt"/>
              <a:ea typeface="+mn-ea"/>
              <a:cs typeface="+mn-cs"/>
            </a:rPr>
            <a:t>万円の増加となりました。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大規模災害の発生や市税の減収など不測の事態への対応に加え、公共施設の老朽化対策に要する整備など今後の財政需要の増大に備えて、各基金の目的に応じた適切な運用を行います。</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200">
              <a:solidFill>
                <a:schemeClr val="dk1"/>
              </a:solidFill>
              <a:effectLst/>
              <a:latin typeface="+mn-lt"/>
              <a:ea typeface="+mn-ea"/>
              <a:cs typeface="+mn-cs"/>
            </a:rPr>
            <a:t>　庁舎建設基金は、将来の新庁舎整備に要する整備費の財源として活用します。</a:t>
          </a:r>
          <a:endParaRPr lang="ja-JP" altLang="ja-JP" sz="1600">
            <a:effectLst/>
          </a:endParaRPr>
        </a:p>
        <a:p>
          <a:r>
            <a:rPr kumimoji="1" lang="ja-JP" altLang="ja-JP" sz="1200">
              <a:solidFill>
                <a:schemeClr val="dk1"/>
              </a:solidFill>
              <a:effectLst/>
              <a:latin typeface="+mn-lt"/>
              <a:ea typeface="+mn-ea"/>
              <a:cs typeface="+mn-cs"/>
            </a:rPr>
            <a:t>　ふるさと納税基金は、ふるさと納税による寄附金から必要経費を控除した額を積立て、次年度以降に寄附者の意向に沿った事業の財源として活用します。</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福祉基金は、社会福祉事業の円滑な執行のための財源として活用します。</a:t>
          </a:r>
          <a:endParaRPr lang="en-US" altLang="ja-JP" sz="1600">
            <a:effectLst/>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新庁舎建設まで定期的に積立てている庁舎建設基金が、利子を含めて約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600</a:t>
          </a:r>
          <a:r>
            <a:rPr kumimoji="1" lang="ja-JP" altLang="ja-JP" sz="1200">
              <a:solidFill>
                <a:schemeClr val="dk1"/>
              </a:solidFill>
              <a:effectLst/>
              <a:latin typeface="+mn-lt"/>
              <a:ea typeface="+mn-ea"/>
              <a:cs typeface="+mn-cs"/>
            </a:rPr>
            <a:t>万円増加しました。</a:t>
          </a:r>
          <a:endParaRPr lang="ja-JP" altLang="ja-JP" sz="1600">
            <a:effectLst/>
          </a:endParaRPr>
        </a:p>
        <a:p>
          <a:r>
            <a:rPr kumimoji="1" lang="ja-JP" altLang="ja-JP" sz="1200">
              <a:solidFill>
                <a:schemeClr val="dk1"/>
              </a:solidFill>
              <a:effectLst/>
              <a:latin typeface="+mn-lt"/>
              <a:ea typeface="+mn-ea"/>
              <a:cs typeface="+mn-cs"/>
            </a:rPr>
            <a:t>　ふるさと納税基金は、寄附額から必要経費を除いた積立額よりも取崩額が多かったため、残高は約</a:t>
          </a:r>
          <a:r>
            <a:rPr kumimoji="1" lang="en-US" altLang="ja-JP" sz="1200">
              <a:solidFill>
                <a:schemeClr val="dk1"/>
              </a:solidFill>
              <a:effectLst/>
              <a:latin typeface="+mn-lt"/>
              <a:ea typeface="+mn-ea"/>
              <a:cs typeface="+mn-cs"/>
            </a:rPr>
            <a:t>1,400</a:t>
          </a:r>
          <a:r>
            <a:rPr kumimoji="1" lang="ja-JP" altLang="ja-JP" sz="1200">
              <a:solidFill>
                <a:schemeClr val="dk1"/>
              </a:solidFill>
              <a:effectLst/>
              <a:latin typeface="+mn-lt"/>
              <a:ea typeface="+mn-ea"/>
              <a:cs typeface="+mn-cs"/>
            </a:rPr>
            <a:t>万円減少しました。</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庁舎建設基金は、老朽化している現市庁舎の建替えに必要な整備に備えるため積立てを継続します。</a:t>
          </a:r>
          <a:endParaRPr lang="ja-JP" altLang="ja-JP" sz="1600">
            <a:effectLst/>
          </a:endParaRPr>
        </a:p>
        <a:p>
          <a:r>
            <a:rPr kumimoji="1" lang="ja-JP" altLang="ja-JP" sz="1200">
              <a:solidFill>
                <a:schemeClr val="dk1"/>
              </a:solidFill>
              <a:effectLst/>
              <a:latin typeface="+mn-lt"/>
              <a:ea typeface="+mn-ea"/>
              <a:cs typeface="+mn-cs"/>
            </a:rPr>
            <a:t>　ふるさと納税基金は、寄附者の意向に沿った事業に充当するため、適正な管理を行います。</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歳入では適切に財源を確保し、歳出では予算執行時の歳出精査等により発生した決算剰余金を原資として、将来の公共施設の更新や災害対応等を見込んで積立てたため、前年度より約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1,300</a:t>
          </a:r>
          <a:r>
            <a:rPr kumimoji="1" lang="ja-JP" altLang="ja-JP" sz="1200">
              <a:solidFill>
                <a:schemeClr val="dk1"/>
              </a:solidFill>
              <a:effectLst/>
              <a:latin typeface="+mn-lt"/>
              <a:ea typeface="+mn-ea"/>
              <a:cs typeface="+mn-cs"/>
            </a:rPr>
            <a:t>万円増加しました。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年度によって積立額や取崩額の増減はあるものの、大規模災害の発生など不測の事態への備えとして</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億円（標準財政規模の</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％程度）を、急激な景気後退などによる市税の減収や将来の公共施設整備に伴う財政需要の増大への備えとして</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億円の、あわせて</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億円程度の残高確保を目指します。</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歳入では適切に財源を確保し、歳出では予算執行時の歳出精査等により発生した決算剰余金を原資として、地方債の償還を計画的に行うことを目的に積み立てたため、前年度より約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円増加しました。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endParaRPr>
        </a:p>
        <a:p>
          <a:r>
            <a:rPr kumimoji="1" lang="ja-JP" altLang="ja-JP" sz="1200">
              <a:solidFill>
                <a:schemeClr val="dk1"/>
              </a:solidFill>
              <a:effectLst/>
              <a:latin typeface="+mn-lt"/>
              <a:ea typeface="+mn-ea"/>
              <a:cs typeface="+mn-cs"/>
            </a:rPr>
            <a:t>　今後も、将来の公債費の増大や金利変動等の償還リスクに備え、減債基金の適正な管理を行います。</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a:extLst>
            <a:ext uri="{FF2B5EF4-FFF2-40B4-BE49-F238E27FC236}">
              <a16:creationId xmlns:a16="http://schemas.microsoft.com/office/drawing/2014/main" id="{B6C3528E-E91B-4D6A-89DB-B9E3108BB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a:extLst>
            <a:ext uri="{FF2B5EF4-FFF2-40B4-BE49-F238E27FC236}">
              <a16:creationId xmlns:a16="http://schemas.microsoft.com/office/drawing/2014/main" id="{7D431440-6F63-41AC-A360-F69C7C1130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AED3461-C613-4738-B22E-A933AB026C72}"/>
            </a:ext>
          </a:extLst>
        </xdr:cNvPr>
        <xdr:cNvSpPr/>
      </xdr:nvSpPr>
      <xdr:spPr>
        <a:xfrm>
          <a:off x="1149858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97DB52F-D64F-4597-B172-8C71D7B167A5}"/>
            </a:ext>
          </a:extLst>
        </xdr:cNvPr>
        <xdr:cNvSpPr/>
      </xdr:nvSpPr>
      <xdr:spPr>
        <a:xfrm>
          <a:off x="1283970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9AB4433-F230-41DC-A001-85C455C6E0AB}"/>
            </a:ext>
          </a:extLst>
        </xdr:cNvPr>
        <xdr:cNvSpPr/>
      </xdr:nvSpPr>
      <xdr:spPr>
        <a:xfrm>
          <a:off x="1418082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FA677EC-1649-4135-A316-A249D3603722}"/>
            </a:ext>
          </a:extLst>
        </xdr:cNvPr>
        <xdr:cNvSpPr/>
      </xdr:nvSpPr>
      <xdr:spPr>
        <a:xfrm>
          <a:off x="1552194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A24C8D4-9337-4955-8F5E-0F7BEB488ADF}"/>
            </a:ext>
          </a:extLst>
        </xdr:cNvPr>
        <xdr:cNvSpPr/>
      </xdr:nvSpPr>
      <xdr:spPr>
        <a:xfrm>
          <a:off x="1686306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5F4DA34-1CDE-4DA4-8CE8-4D3AA04C3F81}"/>
            </a:ext>
          </a:extLst>
        </xdr:cNvPr>
        <xdr:cNvSpPr/>
      </xdr:nvSpPr>
      <xdr:spPr>
        <a:xfrm>
          <a:off x="1149858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7FDFD2D-EBD8-485B-A03E-67EB3AA958BF}"/>
            </a:ext>
          </a:extLst>
        </xdr:cNvPr>
        <xdr:cNvSpPr/>
      </xdr:nvSpPr>
      <xdr:spPr>
        <a:xfrm>
          <a:off x="1283970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FF77545-A435-4BED-988B-28DD686FD0BF}"/>
            </a:ext>
          </a:extLst>
        </xdr:cNvPr>
        <xdr:cNvSpPr/>
      </xdr:nvSpPr>
      <xdr:spPr>
        <a:xfrm>
          <a:off x="1418082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78D5A39-937B-4F5F-99D7-BF4381807B12}"/>
            </a:ext>
          </a:extLst>
        </xdr:cNvPr>
        <xdr:cNvSpPr/>
      </xdr:nvSpPr>
      <xdr:spPr>
        <a:xfrm>
          <a:off x="1552194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8AE7B47-6322-4976-BEBE-7F70EEC5DCCD}"/>
            </a:ext>
          </a:extLst>
        </xdr:cNvPr>
        <xdr:cNvSpPr/>
      </xdr:nvSpPr>
      <xdr:spPr>
        <a:xfrm>
          <a:off x="1686306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174625</xdr:colOff>
      <xdr:row>1</xdr:row>
      <xdr:rowOff>156210</xdr:rowOff>
    </xdr:to>
    <xdr:sp macro="" textlink="">
      <xdr:nvSpPr>
        <xdr:cNvPr id="14" name="正方形/長方形 13">
          <a:extLst>
            <a:ext uri="{FF2B5EF4-FFF2-40B4-BE49-F238E27FC236}">
              <a16:creationId xmlns:a16="http://schemas.microsoft.com/office/drawing/2014/main" id="{268924C0-2098-4A4A-9789-3CFB8F8C7B16}"/>
            </a:ext>
          </a:extLst>
        </xdr:cNvPr>
        <xdr:cNvSpPr/>
      </xdr:nvSpPr>
      <xdr:spPr>
        <a:xfrm>
          <a:off x="355600" y="64135"/>
          <a:ext cx="1114234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4EE47B4F-C3E5-419B-9C0A-270597E013A3}"/>
            </a:ext>
          </a:extLst>
        </xdr:cNvPr>
        <xdr:cNvSpPr/>
      </xdr:nvSpPr>
      <xdr:spPr>
        <a:xfrm>
          <a:off x="15013305" y="189230"/>
          <a:ext cx="3473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1A317B12-546B-424B-AE1C-D1CC6A7BD163}"/>
            </a:ext>
          </a:extLst>
        </xdr:cNvPr>
        <xdr:cNvSpPr/>
      </xdr:nvSpPr>
      <xdr:spPr>
        <a:xfrm>
          <a:off x="15018385" y="215265"/>
          <a:ext cx="34493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690E81FC-AA41-4814-B064-47C7B9A5DFEB}"/>
            </a:ext>
          </a:extLst>
        </xdr:cNvPr>
        <xdr:cNvSpPr/>
      </xdr:nvSpPr>
      <xdr:spPr>
        <a:xfrm>
          <a:off x="15041245" y="240665"/>
          <a:ext cx="3394710" cy="4438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岐阜県美濃加茂市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34EE4411-43B4-4B68-B0A5-45900DFDBE77}"/>
            </a:ext>
          </a:extLst>
        </xdr:cNvPr>
        <xdr:cNvSpPr/>
      </xdr:nvSpPr>
      <xdr:spPr>
        <a:xfrm>
          <a:off x="12539345" y="18923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3AC3B379-A6F6-4272-9ED5-2ACD97E4B3B9}"/>
            </a:ext>
          </a:extLst>
        </xdr:cNvPr>
        <xdr:cNvSpPr/>
      </xdr:nvSpPr>
      <xdr:spPr>
        <a:xfrm>
          <a:off x="12564745" y="215265"/>
          <a:ext cx="22961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CEE1C558-C074-43F3-90E2-C8F224E8A479}"/>
            </a:ext>
          </a:extLst>
        </xdr:cNvPr>
        <xdr:cNvSpPr/>
      </xdr:nvSpPr>
      <xdr:spPr>
        <a:xfrm>
          <a:off x="12590145" y="240665"/>
          <a:ext cx="226187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100965</xdr:rowOff>
    </xdr:to>
    <xdr:sp macro="" textlink="">
      <xdr:nvSpPr>
        <xdr:cNvPr id="21" name="正方形/長方形 20">
          <a:extLst>
            <a:ext uri="{FF2B5EF4-FFF2-40B4-BE49-F238E27FC236}">
              <a16:creationId xmlns:a16="http://schemas.microsoft.com/office/drawing/2014/main" id="{06822B1B-EFE5-4512-BF41-654A7513288A}"/>
            </a:ext>
          </a:extLst>
        </xdr:cNvPr>
        <xdr:cNvSpPr/>
      </xdr:nvSpPr>
      <xdr:spPr>
        <a:xfrm>
          <a:off x="437515" y="883920"/>
          <a:ext cx="8881110" cy="17392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70485</xdr:rowOff>
    </xdr:to>
    <xdr:sp macro="" textlink="">
      <xdr:nvSpPr>
        <xdr:cNvPr id="22" name="正方形/長方形 21">
          <a:extLst>
            <a:ext uri="{FF2B5EF4-FFF2-40B4-BE49-F238E27FC236}">
              <a16:creationId xmlns:a16="http://schemas.microsoft.com/office/drawing/2014/main" id="{A97F386F-4BC6-4D8F-B9EE-A872B9ACCE1B}"/>
            </a:ext>
          </a:extLst>
        </xdr:cNvPr>
        <xdr:cNvSpPr/>
      </xdr:nvSpPr>
      <xdr:spPr>
        <a:xfrm>
          <a:off x="558165" y="915670"/>
          <a:ext cx="121666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70485</xdr:rowOff>
    </xdr:to>
    <xdr:sp macro="" textlink="">
      <xdr:nvSpPr>
        <xdr:cNvPr id="23" name="正方形/長方形 22">
          <a:extLst>
            <a:ext uri="{FF2B5EF4-FFF2-40B4-BE49-F238E27FC236}">
              <a16:creationId xmlns:a16="http://schemas.microsoft.com/office/drawing/2014/main" id="{BFAC6DA3-9729-4CB5-A745-403CEE890B01}"/>
            </a:ext>
          </a:extLst>
        </xdr:cNvPr>
        <xdr:cNvSpPr/>
      </xdr:nvSpPr>
      <xdr:spPr>
        <a:xfrm>
          <a:off x="1731645" y="915670"/>
          <a:ext cx="117348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57,540
51,594
74.81
25,088,667
23,417,978
1,472,498
12,706,740
14,656,802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70485</xdr:rowOff>
    </xdr:to>
    <xdr:sp macro="" textlink="">
      <xdr:nvSpPr>
        <xdr:cNvPr id="24" name="正方形/長方形 23">
          <a:extLst>
            <a:ext uri="{FF2B5EF4-FFF2-40B4-BE49-F238E27FC236}">
              <a16:creationId xmlns:a16="http://schemas.microsoft.com/office/drawing/2014/main" id="{F26170AA-151C-41A5-9A0C-149FDBE38BE3}"/>
            </a:ext>
          </a:extLst>
        </xdr:cNvPr>
        <xdr:cNvSpPr/>
      </xdr:nvSpPr>
      <xdr:spPr>
        <a:xfrm>
          <a:off x="2905125" y="915670"/>
          <a:ext cx="1341120" cy="16770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50D52D9-32CB-43CE-AFD6-97AE2B972382}"/>
            </a:ext>
          </a:extLst>
        </xdr:cNvPr>
        <xdr:cNvSpPr/>
      </xdr:nvSpPr>
      <xdr:spPr>
        <a:xfrm>
          <a:off x="4246245" y="934720"/>
          <a:ext cx="178054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26" name="正方形/長方形 25">
          <a:extLst>
            <a:ext uri="{FF2B5EF4-FFF2-40B4-BE49-F238E27FC236}">
              <a16:creationId xmlns:a16="http://schemas.microsoft.com/office/drawing/2014/main" id="{F08FC98A-1D92-4DE8-9A56-A9744EA39AEF}"/>
            </a:ext>
          </a:extLst>
        </xdr:cNvPr>
        <xdr:cNvSpPr/>
      </xdr:nvSpPr>
      <xdr:spPr>
        <a:xfrm>
          <a:off x="6026785" y="934720"/>
          <a:ext cx="111252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27" name="正方形/長方形 26">
          <a:extLst>
            <a:ext uri="{FF2B5EF4-FFF2-40B4-BE49-F238E27FC236}">
              <a16:creationId xmlns:a16="http://schemas.microsoft.com/office/drawing/2014/main" id="{A0BC066F-95D0-4380-B3C8-719E6A8BBF92}"/>
            </a:ext>
          </a:extLst>
        </xdr:cNvPr>
        <xdr:cNvSpPr/>
      </xdr:nvSpPr>
      <xdr:spPr>
        <a:xfrm>
          <a:off x="7200265" y="947420"/>
          <a:ext cx="56642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125730</xdr:rowOff>
    </xdr:to>
    <xdr:sp macro="" textlink="">
      <xdr:nvSpPr>
        <xdr:cNvPr id="28" name="正方形/長方形 27">
          <a:extLst>
            <a:ext uri="{FF2B5EF4-FFF2-40B4-BE49-F238E27FC236}">
              <a16:creationId xmlns:a16="http://schemas.microsoft.com/office/drawing/2014/main" id="{F6EB3BB2-76F5-462A-90BF-E46735AF47FD}"/>
            </a:ext>
          </a:extLst>
        </xdr:cNvPr>
        <xdr:cNvSpPr/>
      </xdr:nvSpPr>
      <xdr:spPr>
        <a:xfrm>
          <a:off x="4246245" y="1692910"/>
          <a:ext cx="17805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125730</xdr:rowOff>
    </xdr:to>
    <xdr:sp macro="" textlink="">
      <xdr:nvSpPr>
        <xdr:cNvPr id="29" name="正方形/長方形 28">
          <a:extLst>
            <a:ext uri="{FF2B5EF4-FFF2-40B4-BE49-F238E27FC236}">
              <a16:creationId xmlns:a16="http://schemas.microsoft.com/office/drawing/2014/main" id="{97695EBD-5ADD-4727-AF74-50EDA5B177A3}"/>
            </a:ext>
          </a:extLst>
        </xdr:cNvPr>
        <xdr:cNvSpPr/>
      </xdr:nvSpPr>
      <xdr:spPr>
        <a:xfrm>
          <a:off x="6090285" y="1692910"/>
          <a:ext cx="32283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106680</xdr:rowOff>
    </xdr:to>
    <xdr:sp macro="" textlink="">
      <xdr:nvSpPr>
        <xdr:cNvPr id="30" name="角丸四角形 29">
          <a:extLst>
            <a:ext uri="{FF2B5EF4-FFF2-40B4-BE49-F238E27FC236}">
              <a16:creationId xmlns:a16="http://schemas.microsoft.com/office/drawing/2014/main" id="{70BA350C-7006-44E5-A0B7-2A1A13B63A6D}"/>
            </a:ext>
          </a:extLst>
        </xdr:cNvPr>
        <xdr:cNvSpPr/>
      </xdr:nvSpPr>
      <xdr:spPr>
        <a:xfrm>
          <a:off x="9765665" y="883920"/>
          <a:ext cx="1341120" cy="12420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31" name="正方形/長方形 30">
          <a:extLst>
            <a:ext uri="{FF2B5EF4-FFF2-40B4-BE49-F238E27FC236}">
              <a16:creationId xmlns:a16="http://schemas.microsoft.com/office/drawing/2014/main" id="{0E366614-C1AF-4227-B6EF-A9FE2465997C}"/>
            </a:ext>
          </a:extLst>
        </xdr:cNvPr>
        <xdr:cNvSpPr/>
      </xdr:nvSpPr>
      <xdr:spPr>
        <a:xfrm>
          <a:off x="9989185" y="947420"/>
          <a:ext cx="11734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27940</xdr:rowOff>
    </xdr:from>
    <xdr:to>
      <xdr:col>64</xdr:col>
      <xdr:colOff>174625</xdr:colOff>
      <xdr:row>6</xdr:row>
      <xdr:rowOff>33655</xdr:rowOff>
    </xdr:to>
    <xdr:sp macro="" textlink="">
      <xdr:nvSpPr>
        <xdr:cNvPr id="32" name="正方形/長方形 31">
          <a:extLst>
            <a:ext uri="{FF2B5EF4-FFF2-40B4-BE49-F238E27FC236}">
              <a16:creationId xmlns:a16="http://schemas.microsoft.com/office/drawing/2014/main" id="{65B8A19B-AEFB-40BE-92CE-21A6D89998EA}"/>
            </a:ext>
          </a:extLst>
        </xdr:cNvPr>
        <xdr:cNvSpPr/>
      </xdr:nvSpPr>
      <xdr:spPr>
        <a:xfrm>
          <a:off x="9989185" y="120904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27940</xdr:rowOff>
    </xdr:from>
    <xdr:to>
      <xdr:col>65</xdr:col>
      <xdr:colOff>117475</xdr:colOff>
      <xdr:row>8</xdr:row>
      <xdr:rowOff>156210</xdr:rowOff>
    </xdr:to>
    <xdr:sp macro="" textlink="">
      <xdr:nvSpPr>
        <xdr:cNvPr id="33" name="正方形/長方形 32">
          <a:extLst>
            <a:ext uri="{FF2B5EF4-FFF2-40B4-BE49-F238E27FC236}">
              <a16:creationId xmlns:a16="http://schemas.microsoft.com/office/drawing/2014/main" id="{363492BF-04C0-4493-916A-E969E2FDD78D}"/>
            </a:ext>
          </a:extLst>
        </xdr:cNvPr>
        <xdr:cNvSpPr/>
      </xdr:nvSpPr>
      <xdr:spPr>
        <a:xfrm>
          <a:off x="9989185" y="1544320"/>
          <a:ext cx="129159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D6B3A346-064D-4BEF-8BA6-51C2050B826B}"/>
            </a:ext>
          </a:extLst>
        </xdr:cNvPr>
        <xdr:cNvCxnSpPr/>
      </xdr:nvCxnSpPr>
      <xdr:spPr>
        <a:xfrm flipH="1">
          <a:off x="9825355" y="10363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2E9D23F-A0CF-4DE2-B53D-75F5E1599F8C}"/>
            </a:ext>
          </a:extLst>
        </xdr:cNvPr>
        <xdr:cNvSpPr/>
      </xdr:nvSpPr>
      <xdr:spPr>
        <a:xfrm>
          <a:off x="9879330" y="9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113030</xdr:rowOff>
    </xdr:from>
    <xdr:to>
      <xdr:col>57</xdr:col>
      <xdr:colOff>158750</xdr:colOff>
      <xdr:row>4</xdr:row>
      <xdr:rowOff>45720</xdr:rowOff>
    </xdr:to>
    <xdr:sp macro="" textlink="">
      <xdr:nvSpPr>
        <xdr:cNvPr id="36" name="フローチャート: 判断 35">
          <a:extLst>
            <a:ext uri="{FF2B5EF4-FFF2-40B4-BE49-F238E27FC236}">
              <a16:creationId xmlns:a16="http://schemas.microsoft.com/office/drawing/2014/main" id="{ACDE1E96-D043-4212-BA9C-723A4AB6DDB3}"/>
            </a:ext>
          </a:extLst>
        </xdr:cNvPr>
        <xdr:cNvSpPr/>
      </xdr:nvSpPr>
      <xdr:spPr>
        <a:xfrm>
          <a:off x="9879330" y="1294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161925</xdr:rowOff>
    </xdr:to>
    <xdr:cxnSp macro="">
      <xdr:nvCxnSpPr>
        <xdr:cNvPr id="37" name="直線コネクタ 36">
          <a:extLst>
            <a:ext uri="{FF2B5EF4-FFF2-40B4-BE49-F238E27FC236}">
              <a16:creationId xmlns:a16="http://schemas.microsoft.com/office/drawing/2014/main" id="{F52E11A0-2A49-4E27-9818-010888486A14}"/>
            </a:ext>
          </a:extLst>
        </xdr:cNvPr>
        <xdr:cNvCxnSpPr/>
      </xdr:nvCxnSpPr>
      <xdr:spPr>
        <a:xfrm>
          <a:off x="9923780" y="154432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38" name="直線コネクタ 37">
          <a:extLst>
            <a:ext uri="{FF2B5EF4-FFF2-40B4-BE49-F238E27FC236}">
              <a16:creationId xmlns:a16="http://schemas.microsoft.com/office/drawing/2014/main" id="{743BFFC8-BDF0-47BE-BC49-18B3836B5CF3}"/>
            </a:ext>
          </a:extLst>
        </xdr:cNvPr>
        <xdr:cNvCxnSpPr/>
      </xdr:nvCxnSpPr>
      <xdr:spPr>
        <a:xfrm>
          <a:off x="9844405" y="15443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92075</xdr:rowOff>
    </xdr:from>
    <xdr:to>
      <xdr:col>57</xdr:col>
      <xdr:colOff>101600</xdr:colOff>
      <xdr:row>7</xdr:row>
      <xdr:rowOff>60960</xdr:rowOff>
    </xdr:to>
    <xdr:cxnSp macro="">
      <xdr:nvCxnSpPr>
        <xdr:cNvPr id="39" name="直線コネクタ 38">
          <a:extLst>
            <a:ext uri="{FF2B5EF4-FFF2-40B4-BE49-F238E27FC236}">
              <a16:creationId xmlns:a16="http://schemas.microsoft.com/office/drawing/2014/main" id="{27B57007-C902-4260-89E4-15E18DF2A011}"/>
            </a:ext>
          </a:extLst>
        </xdr:cNvPr>
        <xdr:cNvCxnSpPr/>
      </xdr:nvCxnSpPr>
      <xdr:spPr>
        <a:xfrm flipV="1">
          <a:off x="9923780" y="177609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64135</xdr:rowOff>
    </xdr:from>
    <xdr:to>
      <xdr:col>58</xdr:col>
      <xdr:colOff>3175</xdr:colOff>
      <xdr:row>7</xdr:row>
      <xdr:rowOff>64135</xdr:rowOff>
    </xdr:to>
    <xdr:cxnSp macro="">
      <xdr:nvCxnSpPr>
        <xdr:cNvPr id="40" name="直線コネクタ 39">
          <a:extLst>
            <a:ext uri="{FF2B5EF4-FFF2-40B4-BE49-F238E27FC236}">
              <a16:creationId xmlns:a16="http://schemas.microsoft.com/office/drawing/2014/main" id="{936E0D07-E3DC-464D-8EFB-794370B01373}"/>
            </a:ext>
          </a:extLst>
        </xdr:cNvPr>
        <xdr:cNvCxnSpPr/>
      </xdr:nvCxnSpPr>
      <xdr:spPr>
        <a:xfrm>
          <a:off x="9844405" y="191579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33655</xdr:rowOff>
    </xdr:from>
    <xdr:ext cx="8895715" cy="249555"/>
    <xdr:sp macro="" textlink="">
      <xdr:nvSpPr>
        <xdr:cNvPr id="41" name="テキスト ボックス 40">
          <a:extLst>
            <a:ext uri="{FF2B5EF4-FFF2-40B4-BE49-F238E27FC236}">
              <a16:creationId xmlns:a16="http://schemas.microsoft.com/office/drawing/2014/main" id="{EBD343DE-A5E1-41ED-A312-47D4E49AED4D}"/>
            </a:ext>
          </a:extLst>
        </xdr:cNvPr>
        <xdr:cNvSpPr txBox="1"/>
      </xdr:nvSpPr>
      <xdr:spPr>
        <a:xfrm>
          <a:off x="419100" y="2723515"/>
          <a:ext cx="88957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100965</xdr:rowOff>
    </xdr:from>
    <xdr:ext cx="6045835" cy="249555"/>
    <xdr:sp macro="" textlink="">
      <xdr:nvSpPr>
        <xdr:cNvPr id="42" name="テキスト ボックス 41">
          <a:extLst>
            <a:ext uri="{FF2B5EF4-FFF2-40B4-BE49-F238E27FC236}">
              <a16:creationId xmlns:a16="http://schemas.microsoft.com/office/drawing/2014/main" id="{193C9570-08E8-43BA-AD49-D1BFA22BF536}"/>
            </a:ext>
          </a:extLst>
        </xdr:cNvPr>
        <xdr:cNvSpPr txBox="1"/>
      </xdr:nvSpPr>
      <xdr:spPr>
        <a:xfrm>
          <a:off x="419100" y="2958465"/>
          <a:ext cx="6045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870" cy="249555"/>
    <xdr:sp macro="" textlink="">
      <xdr:nvSpPr>
        <xdr:cNvPr id="43" name="テキスト ボックス 42">
          <a:extLst>
            <a:ext uri="{FF2B5EF4-FFF2-40B4-BE49-F238E27FC236}">
              <a16:creationId xmlns:a16="http://schemas.microsoft.com/office/drawing/2014/main" id="{65D52960-A753-4D95-AD45-B5CF30542C95}"/>
            </a:ext>
          </a:extLst>
        </xdr:cNvPr>
        <xdr:cNvSpPr txBox="1"/>
      </xdr:nvSpPr>
      <xdr:spPr>
        <a:xfrm>
          <a:off x="419100" y="3195955"/>
          <a:ext cx="82308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70485</xdr:rowOff>
    </xdr:from>
    <xdr:ext cx="4432935" cy="249555"/>
    <xdr:sp macro="" textlink="">
      <xdr:nvSpPr>
        <xdr:cNvPr id="44" name="テキスト ボックス 43">
          <a:extLst>
            <a:ext uri="{FF2B5EF4-FFF2-40B4-BE49-F238E27FC236}">
              <a16:creationId xmlns:a16="http://schemas.microsoft.com/office/drawing/2014/main" id="{87EF2C37-3F95-4E40-B8EA-7123E46FC6C4}"/>
            </a:ext>
          </a:extLst>
        </xdr:cNvPr>
        <xdr:cNvSpPr txBox="1"/>
      </xdr:nvSpPr>
      <xdr:spPr>
        <a:xfrm>
          <a:off x="419100" y="3430905"/>
          <a:ext cx="4432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137795</xdr:rowOff>
    </xdr:from>
    <xdr:ext cx="184150" cy="249555"/>
    <xdr:sp macro="" textlink="">
      <xdr:nvSpPr>
        <xdr:cNvPr id="45" name="テキスト ボックス 44">
          <a:extLst>
            <a:ext uri="{FF2B5EF4-FFF2-40B4-BE49-F238E27FC236}">
              <a16:creationId xmlns:a16="http://schemas.microsoft.com/office/drawing/2014/main" id="{B0B7C982-91AB-4F9F-8D8F-4A0463F86989}"/>
            </a:ext>
          </a:extLst>
        </xdr:cNvPr>
        <xdr:cNvSpPr txBox="1"/>
      </xdr:nvSpPr>
      <xdr:spPr>
        <a:xfrm>
          <a:off x="419100" y="3665855"/>
          <a:ext cx="1841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46" name="正方形/長方形 45">
          <a:extLst>
            <a:ext uri="{FF2B5EF4-FFF2-40B4-BE49-F238E27FC236}">
              <a16:creationId xmlns:a16="http://schemas.microsoft.com/office/drawing/2014/main" id="{7461448B-2EB4-488C-8E4C-D5AFCAACF41D}"/>
            </a:ext>
          </a:extLst>
        </xdr:cNvPr>
        <xdr:cNvSpPr/>
      </xdr:nvSpPr>
      <xdr:spPr>
        <a:xfrm>
          <a:off x="1127125" y="4180205"/>
          <a:ext cx="373888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78105</xdr:rowOff>
    </xdr:from>
    <xdr:to>
      <xdr:col>18</xdr:col>
      <xdr:colOff>4445</xdr:colOff>
      <xdr:row>24</xdr:row>
      <xdr:rowOff>13335</xdr:rowOff>
    </xdr:to>
    <xdr:sp macro="" textlink="">
      <xdr:nvSpPr>
        <xdr:cNvPr id="47" name="正方形/長方形 46">
          <a:extLst>
            <a:ext uri="{FF2B5EF4-FFF2-40B4-BE49-F238E27FC236}">
              <a16:creationId xmlns:a16="http://schemas.microsoft.com/office/drawing/2014/main" id="{7C4DF5D7-501A-4A3D-974F-1F9A94ABC02B}"/>
            </a:ext>
          </a:extLst>
        </xdr:cNvPr>
        <xdr:cNvSpPr/>
      </xdr:nvSpPr>
      <xdr:spPr>
        <a:xfrm>
          <a:off x="1774825" y="4535805"/>
          <a:ext cx="1513840" cy="270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29210</xdr:rowOff>
    </xdr:to>
    <xdr:sp macro="" textlink="">
      <xdr:nvSpPr>
        <xdr:cNvPr id="48" name="正方形/長方形 47">
          <a:extLst>
            <a:ext uri="{FF2B5EF4-FFF2-40B4-BE49-F238E27FC236}">
              <a16:creationId xmlns:a16="http://schemas.microsoft.com/office/drawing/2014/main" id="{9CF6CE49-337F-487E-809D-2DA3DE879659}"/>
            </a:ext>
          </a:extLst>
        </xdr:cNvPr>
        <xdr:cNvSpPr/>
      </xdr:nvSpPr>
      <xdr:spPr>
        <a:xfrm>
          <a:off x="3387090" y="4519930"/>
          <a:ext cx="74041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88900</xdr:rowOff>
    </xdr:to>
    <xdr:sp macro="" textlink="">
      <xdr:nvSpPr>
        <xdr:cNvPr id="49" name="正方形/長方形 48">
          <a:extLst>
            <a:ext uri="{FF2B5EF4-FFF2-40B4-BE49-F238E27FC236}">
              <a16:creationId xmlns:a16="http://schemas.microsoft.com/office/drawing/2014/main" id="{80E361E2-DEFA-47A3-AFC7-8F27EEA8D4F0}"/>
            </a:ext>
          </a:extLst>
        </xdr:cNvPr>
        <xdr:cNvSpPr/>
      </xdr:nvSpPr>
      <xdr:spPr>
        <a:xfrm>
          <a:off x="4815205" y="430212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106680</xdr:rowOff>
    </xdr:to>
    <xdr:sp macro="" textlink="">
      <xdr:nvSpPr>
        <xdr:cNvPr id="50" name="正方形/長方形 49">
          <a:extLst>
            <a:ext uri="{FF2B5EF4-FFF2-40B4-BE49-F238E27FC236}">
              <a16:creationId xmlns:a16="http://schemas.microsoft.com/office/drawing/2014/main" id="{4F14D2C9-0F06-4787-8BBA-0690BFC5A943}"/>
            </a:ext>
          </a:extLst>
        </xdr:cNvPr>
        <xdr:cNvSpPr/>
      </xdr:nvSpPr>
      <xdr:spPr>
        <a:xfrm>
          <a:off x="4815205" y="448564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88900</xdr:rowOff>
    </xdr:to>
    <xdr:sp macro="" textlink="">
      <xdr:nvSpPr>
        <xdr:cNvPr id="51" name="正方形/長方形 50">
          <a:extLst>
            <a:ext uri="{FF2B5EF4-FFF2-40B4-BE49-F238E27FC236}">
              <a16:creationId xmlns:a16="http://schemas.microsoft.com/office/drawing/2014/main" id="{5A95023D-1FC6-450F-93BE-EB5D99F6E9F7}"/>
            </a:ext>
          </a:extLst>
        </xdr:cNvPr>
        <xdr:cNvSpPr/>
      </xdr:nvSpPr>
      <xdr:spPr>
        <a:xfrm>
          <a:off x="6156325" y="430212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106680</xdr:rowOff>
    </xdr:to>
    <xdr:sp macro="" textlink="">
      <xdr:nvSpPr>
        <xdr:cNvPr id="52" name="正方形/長方形 51">
          <a:extLst>
            <a:ext uri="{FF2B5EF4-FFF2-40B4-BE49-F238E27FC236}">
              <a16:creationId xmlns:a16="http://schemas.microsoft.com/office/drawing/2014/main" id="{111BED3E-2416-44B1-B40D-295565D31951}"/>
            </a:ext>
          </a:extLst>
        </xdr:cNvPr>
        <xdr:cNvSpPr/>
      </xdr:nvSpPr>
      <xdr:spPr>
        <a:xfrm>
          <a:off x="6156325" y="448564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88900</xdr:rowOff>
    </xdr:to>
    <xdr:sp macro="" textlink="">
      <xdr:nvSpPr>
        <xdr:cNvPr id="53" name="正方形/長方形 52">
          <a:extLst>
            <a:ext uri="{FF2B5EF4-FFF2-40B4-BE49-F238E27FC236}">
              <a16:creationId xmlns:a16="http://schemas.microsoft.com/office/drawing/2014/main" id="{4290EDEA-AA9C-41E2-8BF9-E10B2FC9D1E1}"/>
            </a:ext>
          </a:extLst>
        </xdr:cNvPr>
        <xdr:cNvSpPr/>
      </xdr:nvSpPr>
      <xdr:spPr>
        <a:xfrm>
          <a:off x="7624445" y="430212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43</xdr:col>
      <xdr:colOff>149225</xdr:colOff>
      <xdr:row>22</xdr:row>
      <xdr:rowOff>27940</xdr:rowOff>
    </xdr:from>
    <xdr:to>
      <xdr:col>51</xdr:col>
      <xdr:colOff>149225</xdr:colOff>
      <xdr:row>23</xdr:row>
      <xdr:rowOff>106680</xdr:rowOff>
    </xdr:to>
    <xdr:sp macro="" textlink="">
      <xdr:nvSpPr>
        <xdr:cNvPr id="54" name="正方形/長方形 53">
          <a:extLst>
            <a:ext uri="{FF2B5EF4-FFF2-40B4-BE49-F238E27FC236}">
              <a16:creationId xmlns:a16="http://schemas.microsoft.com/office/drawing/2014/main" id="{2FE53A55-A399-4E2B-B6E7-1F634F364A27}"/>
            </a:ext>
          </a:extLst>
        </xdr:cNvPr>
        <xdr:cNvSpPr/>
      </xdr:nvSpPr>
      <xdr:spPr>
        <a:xfrm>
          <a:off x="7624445" y="448564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64135</xdr:rowOff>
    </xdr:from>
    <xdr:to>
      <xdr:col>27</xdr:col>
      <xdr:colOff>73025</xdr:colOff>
      <xdr:row>36</xdr:row>
      <xdr:rowOff>161925</xdr:rowOff>
    </xdr:to>
    <xdr:sp macro="" textlink="">
      <xdr:nvSpPr>
        <xdr:cNvPr id="55" name="正方形/長方形 54">
          <a:extLst>
            <a:ext uri="{FF2B5EF4-FFF2-40B4-BE49-F238E27FC236}">
              <a16:creationId xmlns:a16="http://schemas.microsoft.com/office/drawing/2014/main" id="{396FC14A-FE4E-4A2D-8698-716CD55BF2A3}"/>
            </a:ext>
          </a:extLst>
        </xdr:cNvPr>
        <xdr:cNvSpPr/>
      </xdr:nvSpPr>
      <xdr:spPr>
        <a:xfrm>
          <a:off x="1127125" y="4857115"/>
          <a:ext cx="3738880" cy="2109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64135</xdr:rowOff>
    </xdr:from>
    <xdr:to>
      <xdr:col>53</xdr:col>
      <xdr:colOff>149225</xdr:colOff>
      <xdr:row>36</xdr:row>
      <xdr:rowOff>161925</xdr:rowOff>
    </xdr:to>
    <xdr:sp macro="" textlink="">
      <xdr:nvSpPr>
        <xdr:cNvPr id="56" name="正方形/長方形 55">
          <a:extLst>
            <a:ext uri="{FF2B5EF4-FFF2-40B4-BE49-F238E27FC236}">
              <a16:creationId xmlns:a16="http://schemas.microsoft.com/office/drawing/2014/main" id="{587408BB-9590-421C-83C9-6BF2B784AE25}"/>
            </a:ext>
          </a:extLst>
        </xdr:cNvPr>
        <xdr:cNvSpPr/>
      </xdr:nvSpPr>
      <xdr:spPr>
        <a:xfrm>
          <a:off x="5109845" y="4857115"/>
          <a:ext cx="4191000" cy="2109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125730</xdr:rowOff>
    </xdr:from>
    <xdr:to>
      <xdr:col>52</xdr:col>
      <xdr:colOff>149225</xdr:colOff>
      <xdr:row>26</xdr:row>
      <xdr:rowOff>39370</xdr:rowOff>
    </xdr:to>
    <xdr:sp macro="" textlink="">
      <xdr:nvSpPr>
        <xdr:cNvPr id="57" name="正方形/長方形 56">
          <a:extLst>
            <a:ext uri="{FF2B5EF4-FFF2-40B4-BE49-F238E27FC236}">
              <a16:creationId xmlns:a16="http://schemas.microsoft.com/office/drawing/2014/main" id="{E32CE821-8D31-4215-B6E4-7CFC90F35516}"/>
            </a:ext>
          </a:extLst>
        </xdr:cNvPr>
        <xdr:cNvSpPr/>
      </xdr:nvSpPr>
      <xdr:spPr>
        <a:xfrm>
          <a:off x="5109845" y="4918710"/>
          <a:ext cx="4023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76200</xdr:rowOff>
    </xdr:to>
    <xdr:sp macro="" textlink="" fLocksText="0">
      <xdr:nvSpPr>
        <xdr:cNvPr id="58" name="テキスト ボックス 57">
          <a:extLst>
            <a:ext uri="{FF2B5EF4-FFF2-40B4-BE49-F238E27FC236}">
              <a16:creationId xmlns:a16="http://schemas.microsoft.com/office/drawing/2014/main" id="{B63A6926-7DB5-4A6A-80DB-B3C5BDAF19D6}"/>
            </a:ext>
          </a:extLst>
        </xdr:cNvPr>
        <xdr:cNvSpPr txBox="1"/>
      </xdr:nvSpPr>
      <xdr:spPr>
        <a:xfrm>
          <a:off x="5163185" y="5143500"/>
          <a:ext cx="4010660" cy="17373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有形固定資産減価償却率については、類似団体とおおむね同水準で推移しており、令和</a:t>
          </a:r>
          <a:r>
            <a:rPr kumimoji="1" lang="en-US" altLang="ja-JP" sz="1100">
              <a:latin typeface="ＭＳ Ｐゴシック"/>
              <a:ea typeface="ＭＳ Ｐゴシック"/>
            </a:rPr>
            <a:t>5</a:t>
          </a:r>
          <a:r>
            <a:rPr kumimoji="1" lang="ja-JP" altLang="en-US" sz="1100">
              <a:latin typeface="ＭＳ Ｐゴシック"/>
              <a:ea typeface="ＭＳ Ｐゴシック"/>
            </a:rPr>
            <a:t>年度は</a:t>
          </a:r>
          <a:r>
            <a:rPr kumimoji="1" lang="en-US" altLang="ja-JP" sz="1100">
              <a:latin typeface="ＭＳ Ｐゴシック"/>
              <a:ea typeface="ＭＳ Ｐゴシック"/>
            </a:rPr>
            <a:t>64.2</a:t>
          </a:r>
          <a:r>
            <a:rPr kumimoji="1" lang="ja-JP" altLang="en-US" sz="1100">
              <a:latin typeface="ＭＳ Ｐゴシック"/>
              <a:ea typeface="ＭＳ Ｐゴシック"/>
            </a:rPr>
            <a:t>％となり、前年度より</a:t>
          </a:r>
          <a:r>
            <a:rPr kumimoji="1" lang="en-US" altLang="ja-JP" sz="1100">
              <a:latin typeface="ＭＳ Ｐゴシック"/>
              <a:ea typeface="ＭＳ Ｐゴシック"/>
            </a:rPr>
            <a:t>1.4</a:t>
          </a:r>
          <a:r>
            <a:rPr kumimoji="1" lang="ja-JP" altLang="en-US" sz="1100">
              <a:latin typeface="ＭＳ Ｐゴシック"/>
              <a:ea typeface="ＭＳ Ｐゴシック"/>
            </a:rPr>
            <a:t>ポイント上昇した。当該年度の減価償却費は約 </a:t>
          </a:r>
          <a:r>
            <a:rPr kumimoji="1" lang="en-US" altLang="ja-JP" sz="1100">
              <a:latin typeface="ＭＳ Ｐゴシック"/>
              <a:ea typeface="ＭＳ Ｐゴシック"/>
            </a:rPr>
            <a:t>26.8</a:t>
          </a:r>
          <a:r>
            <a:rPr kumimoji="1" lang="ja-JP" altLang="en-US" sz="1100">
              <a:latin typeface="ＭＳ Ｐゴシック"/>
              <a:ea typeface="ＭＳ Ｐゴシック"/>
            </a:rPr>
            <a:t>億円で、前年とほぼ同額となっている。今後、施設の更なる老朽化に伴い、更新時期を迎える施設については、統合や除却なども含めた最適化を図りつつ、計画的かつ適切な施設更新を推進していく。</a:t>
          </a:r>
        </a:p>
      </xdr:txBody>
    </xdr:sp>
    <xdr:clientData/>
  </xdr:twoCellAnchor>
  <xdr:oneCellAnchor>
    <xdr:from>
      <xdr:col>4</xdr:col>
      <xdr:colOff>174625</xdr:colOff>
      <xdr:row>23</xdr:row>
      <xdr:rowOff>45720</xdr:rowOff>
    </xdr:from>
    <xdr:ext cx="349885" cy="217170"/>
    <xdr:sp macro="" textlink="">
      <xdr:nvSpPr>
        <xdr:cNvPr id="59" name="テキスト ボックス 58">
          <a:extLst>
            <a:ext uri="{FF2B5EF4-FFF2-40B4-BE49-F238E27FC236}">
              <a16:creationId xmlns:a16="http://schemas.microsoft.com/office/drawing/2014/main" id="{F0D0B5DD-96CA-4FB5-AF6B-E06BB8AF2DE7}"/>
            </a:ext>
          </a:extLst>
        </xdr:cNvPr>
        <xdr:cNvSpPr txBox="1"/>
      </xdr:nvSpPr>
      <xdr:spPr>
        <a:xfrm>
          <a:off x="1104265" y="467106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60" name="直線コネクタ 59">
          <a:extLst>
            <a:ext uri="{FF2B5EF4-FFF2-40B4-BE49-F238E27FC236}">
              <a16:creationId xmlns:a16="http://schemas.microsoft.com/office/drawing/2014/main" id="{3694BC3E-FC40-4D2C-924C-1460074CB6FE}"/>
            </a:ext>
          </a:extLst>
        </xdr:cNvPr>
        <xdr:cNvCxnSpPr/>
      </xdr:nvCxnSpPr>
      <xdr:spPr>
        <a:xfrm>
          <a:off x="1127125" y="696658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71755</xdr:rowOff>
    </xdr:from>
    <xdr:ext cx="359410" cy="217170"/>
    <xdr:sp macro="" textlink="">
      <xdr:nvSpPr>
        <xdr:cNvPr id="61" name="テキスト ボックス 60">
          <a:extLst>
            <a:ext uri="{FF2B5EF4-FFF2-40B4-BE49-F238E27FC236}">
              <a16:creationId xmlns:a16="http://schemas.microsoft.com/office/drawing/2014/main" id="{25DD3E27-4BBE-4141-B224-74064F3C3C28}"/>
            </a:ext>
          </a:extLst>
        </xdr:cNvPr>
        <xdr:cNvSpPr txBox="1"/>
      </xdr:nvSpPr>
      <xdr:spPr>
        <a:xfrm>
          <a:off x="772795" y="687641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76200</xdr:rowOff>
    </xdr:from>
    <xdr:to>
      <xdr:col>27</xdr:col>
      <xdr:colOff>73025</xdr:colOff>
      <xdr:row>34</xdr:row>
      <xdr:rowOff>76200</xdr:rowOff>
    </xdr:to>
    <xdr:cxnSp macro="">
      <xdr:nvCxnSpPr>
        <xdr:cNvPr id="62" name="直線コネクタ 61">
          <a:extLst>
            <a:ext uri="{FF2B5EF4-FFF2-40B4-BE49-F238E27FC236}">
              <a16:creationId xmlns:a16="http://schemas.microsoft.com/office/drawing/2014/main" id="{92E218F2-42CA-4B11-9C01-D84BFC35FFF8}"/>
            </a:ext>
          </a:extLst>
        </xdr:cNvPr>
        <xdr:cNvCxnSpPr/>
      </xdr:nvCxnSpPr>
      <xdr:spPr>
        <a:xfrm>
          <a:off x="1127125" y="654558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151130</xdr:rowOff>
    </xdr:from>
    <xdr:ext cx="359410" cy="216535"/>
    <xdr:sp macro="" textlink="">
      <xdr:nvSpPr>
        <xdr:cNvPr id="63" name="テキスト ボックス 62">
          <a:extLst>
            <a:ext uri="{FF2B5EF4-FFF2-40B4-BE49-F238E27FC236}">
              <a16:creationId xmlns:a16="http://schemas.microsoft.com/office/drawing/2014/main" id="{12B9DFC6-6561-4F92-85A4-F55393E89C6B}"/>
            </a:ext>
          </a:extLst>
        </xdr:cNvPr>
        <xdr:cNvSpPr txBox="1"/>
      </xdr:nvSpPr>
      <xdr:spPr>
        <a:xfrm>
          <a:off x="772795" y="645287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156210</xdr:rowOff>
    </xdr:from>
    <xdr:to>
      <xdr:col>27</xdr:col>
      <xdr:colOff>73025</xdr:colOff>
      <xdr:row>31</xdr:row>
      <xdr:rowOff>156210</xdr:rowOff>
    </xdr:to>
    <xdr:cxnSp macro="">
      <xdr:nvCxnSpPr>
        <xdr:cNvPr id="64" name="直線コネクタ 63">
          <a:extLst>
            <a:ext uri="{FF2B5EF4-FFF2-40B4-BE49-F238E27FC236}">
              <a16:creationId xmlns:a16="http://schemas.microsoft.com/office/drawing/2014/main" id="{35426C5C-BA09-4581-A0CF-FA8C7D8905C4}"/>
            </a:ext>
          </a:extLst>
        </xdr:cNvPr>
        <xdr:cNvCxnSpPr/>
      </xdr:nvCxnSpPr>
      <xdr:spPr>
        <a:xfrm>
          <a:off x="1127125" y="612267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65405</xdr:rowOff>
    </xdr:from>
    <xdr:ext cx="359410" cy="216535"/>
    <xdr:sp macro="" textlink="">
      <xdr:nvSpPr>
        <xdr:cNvPr id="65" name="テキスト ボックス 64">
          <a:extLst>
            <a:ext uri="{FF2B5EF4-FFF2-40B4-BE49-F238E27FC236}">
              <a16:creationId xmlns:a16="http://schemas.microsoft.com/office/drawing/2014/main" id="{BA3B4770-3E88-4EEB-A47D-DA0A8FBEF12D}"/>
            </a:ext>
          </a:extLst>
        </xdr:cNvPr>
        <xdr:cNvSpPr txBox="1"/>
      </xdr:nvSpPr>
      <xdr:spPr>
        <a:xfrm>
          <a:off x="772795" y="6031865"/>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70485</xdr:rowOff>
    </xdr:from>
    <xdr:to>
      <xdr:col>27</xdr:col>
      <xdr:colOff>73025</xdr:colOff>
      <xdr:row>29</xdr:row>
      <xdr:rowOff>70485</xdr:rowOff>
    </xdr:to>
    <xdr:cxnSp macro="">
      <xdr:nvCxnSpPr>
        <xdr:cNvPr id="66" name="直線コネクタ 65">
          <a:extLst>
            <a:ext uri="{FF2B5EF4-FFF2-40B4-BE49-F238E27FC236}">
              <a16:creationId xmlns:a16="http://schemas.microsoft.com/office/drawing/2014/main" id="{E5801C93-A98A-4FA1-A5E6-DEBBA693E694}"/>
            </a:ext>
          </a:extLst>
        </xdr:cNvPr>
        <xdr:cNvCxnSpPr/>
      </xdr:nvCxnSpPr>
      <xdr:spPr>
        <a:xfrm>
          <a:off x="1127125" y="570166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144780</xdr:rowOff>
    </xdr:from>
    <xdr:ext cx="359410" cy="217170"/>
    <xdr:sp macro="" textlink="">
      <xdr:nvSpPr>
        <xdr:cNvPr id="67" name="テキスト ボックス 66">
          <a:extLst>
            <a:ext uri="{FF2B5EF4-FFF2-40B4-BE49-F238E27FC236}">
              <a16:creationId xmlns:a16="http://schemas.microsoft.com/office/drawing/2014/main" id="{D5103B73-2705-4289-9564-E9FE5981C206}"/>
            </a:ext>
          </a:extLst>
        </xdr:cNvPr>
        <xdr:cNvSpPr txBox="1"/>
      </xdr:nvSpPr>
      <xdr:spPr>
        <a:xfrm>
          <a:off x="772795" y="560832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149860</xdr:rowOff>
    </xdr:from>
    <xdr:to>
      <xdr:col>27</xdr:col>
      <xdr:colOff>73025</xdr:colOff>
      <xdr:row>26</xdr:row>
      <xdr:rowOff>149860</xdr:rowOff>
    </xdr:to>
    <xdr:cxnSp macro="">
      <xdr:nvCxnSpPr>
        <xdr:cNvPr id="68" name="直線コネクタ 67">
          <a:extLst>
            <a:ext uri="{FF2B5EF4-FFF2-40B4-BE49-F238E27FC236}">
              <a16:creationId xmlns:a16="http://schemas.microsoft.com/office/drawing/2014/main" id="{113ED495-3B46-4E4A-9870-69B416FA1CCB}"/>
            </a:ext>
          </a:extLst>
        </xdr:cNvPr>
        <xdr:cNvCxnSpPr/>
      </xdr:nvCxnSpPr>
      <xdr:spPr>
        <a:xfrm>
          <a:off x="1127125" y="527812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59690</xdr:rowOff>
    </xdr:from>
    <xdr:ext cx="359410" cy="216535"/>
    <xdr:sp macro="" textlink="">
      <xdr:nvSpPr>
        <xdr:cNvPr id="69" name="テキスト ボックス 68">
          <a:extLst>
            <a:ext uri="{FF2B5EF4-FFF2-40B4-BE49-F238E27FC236}">
              <a16:creationId xmlns:a16="http://schemas.microsoft.com/office/drawing/2014/main" id="{9E46A2A7-AE65-401F-931A-FDB9A3C39BC7}"/>
            </a:ext>
          </a:extLst>
        </xdr:cNvPr>
        <xdr:cNvSpPr txBox="1"/>
      </xdr:nvSpPr>
      <xdr:spPr>
        <a:xfrm>
          <a:off x="772795" y="518795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24</xdr:row>
      <xdr:rowOff>64135</xdr:rowOff>
    </xdr:to>
    <xdr:cxnSp macro="">
      <xdr:nvCxnSpPr>
        <xdr:cNvPr id="70" name="直線コネクタ 69">
          <a:extLst>
            <a:ext uri="{FF2B5EF4-FFF2-40B4-BE49-F238E27FC236}">
              <a16:creationId xmlns:a16="http://schemas.microsoft.com/office/drawing/2014/main" id="{D6723CE6-C8C9-4489-B483-CE2F63C3B483}"/>
            </a:ext>
          </a:extLst>
        </xdr:cNvPr>
        <xdr:cNvCxnSpPr/>
      </xdr:nvCxnSpPr>
      <xdr:spPr>
        <a:xfrm>
          <a:off x="1127125" y="48571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138430</xdr:rowOff>
    </xdr:from>
    <xdr:ext cx="359410" cy="217170"/>
    <xdr:sp macro="" textlink="">
      <xdr:nvSpPr>
        <xdr:cNvPr id="71" name="テキスト ボックス 70">
          <a:extLst>
            <a:ext uri="{FF2B5EF4-FFF2-40B4-BE49-F238E27FC236}">
              <a16:creationId xmlns:a16="http://schemas.microsoft.com/office/drawing/2014/main" id="{F05DD9CF-0E87-48D7-A7C5-4A8E6E3FC2DF}"/>
            </a:ext>
          </a:extLst>
        </xdr:cNvPr>
        <xdr:cNvSpPr txBox="1"/>
      </xdr:nvSpPr>
      <xdr:spPr>
        <a:xfrm>
          <a:off x="772795" y="47637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36</xdr:row>
      <xdr:rowOff>161925</xdr:rowOff>
    </xdr:to>
    <xdr:sp macro="" textlink="">
      <xdr:nvSpPr>
        <xdr:cNvPr id="72" name="有形固定資産減価償却率グラフ枠">
          <a:extLst>
            <a:ext uri="{FF2B5EF4-FFF2-40B4-BE49-F238E27FC236}">
              <a16:creationId xmlns:a16="http://schemas.microsoft.com/office/drawing/2014/main" id="{D9C2BA5D-7281-425A-88C0-E4076E45BED0}"/>
            </a:ext>
          </a:extLst>
        </xdr:cNvPr>
        <xdr:cNvSpPr/>
      </xdr:nvSpPr>
      <xdr:spPr>
        <a:xfrm>
          <a:off x="1127125" y="4857115"/>
          <a:ext cx="3738880" cy="2109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145415</xdr:rowOff>
    </xdr:from>
    <xdr:to>
      <xdr:col>23</xdr:col>
      <xdr:colOff>85090</xdr:colOff>
      <xdr:row>34</xdr:row>
      <xdr:rowOff>9525</xdr:rowOff>
    </xdr:to>
    <xdr:cxnSp macro="">
      <xdr:nvCxnSpPr>
        <xdr:cNvPr id="73" name="直線コネクタ 72">
          <a:extLst>
            <a:ext uri="{FF2B5EF4-FFF2-40B4-BE49-F238E27FC236}">
              <a16:creationId xmlns:a16="http://schemas.microsoft.com/office/drawing/2014/main" id="{481786BB-CB0E-4DB7-BCB3-7EF450808378}"/>
            </a:ext>
          </a:extLst>
        </xdr:cNvPr>
        <xdr:cNvCxnSpPr/>
      </xdr:nvCxnSpPr>
      <xdr:spPr>
        <a:xfrm flipV="1">
          <a:off x="4206240" y="527367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13335</xdr:rowOff>
    </xdr:from>
    <xdr:ext cx="405130" cy="249555"/>
    <xdr:sp macro="" textlink="">
      <xdr:nvSpPr>
        <xdr:cNvPr id="74" name="有形固定資産減価償却率最小値テキスト">
          <a:extLst>
            <a:ext uri="{FF2B5EF4-FFF2-40B4-BE49-F238E27FC236}">
              <a16:creationId xmlns:a16="http://schemas.microsoft.com/office/drawing/2014/main" id="{7682BCEB-0786-40D6-AC00-388F2E37F581}"/>
            </a:ext>
          </a:extLst>
        </xdr:cNvPr>
        <xdr:cNvSpPr txBox="1"/>
      </xdr:nvSpPr>
      <xdr:spPr>
        <a:xfrm>
          <a:off x="4258945" y="64827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174625</xdr:colOff>
      <xdr:row>34</xdr:row>
      <xdr:rowOff>9525</xdr:rowOff>
    </xdr:from>
    <xdr:to>
      <xdr:col>23</xdr:col>
      <xdr:colOff>174625</xdr:colOff>
      <xdr:row>34</xdr:row>
      <xdr:rowOff>9525</xdr:rowOff>
    </xdr:to>
    <xdr:cxnSp macro="">
      <xdr:nvCxnSpPr>
        <xdr:cNvPr id="75" name="直線コネクタ 74">
          <a:extLst>
            <a:ext uri="{FF2B5EF4-FFF2-40B4-BE49-F238E27FC236}">
              <a16:creationId xmlns:a16="http://schemas.microsoft.com/office/drawing/2014/main" id="{1D275921-0ECD-492F-9C3F-71DF7236EC91}"/>
            </a:ext>
          </a:extLst>
        </xdr:cNvPr>
        <xdr:cNvCxnSpPr/>
      </xdr:nvCxnSpPr>
      <xdr:spPr>
        <a:xfrm>
          <a:off x="4121785" y="6478905"/>
          <a:ext cx="1676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93980</xdr:rowOff>
    </xdr:from>
    <xdr:ext cx="405130" cy="248920"/>
    <xdr:sp macro="" textlink="">
      <xdr:nvSpPr>
        <xdr:cNvPr id="76" name="有形固定資産減価償却率最大値テキスト">
          <a:extLst>
            <a:ext uri="{FF2B5EF4-FFF2-40B4-BE49-F238E27FC236}">
              <a16:creationId xmlns:a16="http://schemas.microsoft.com/office/drawing/2014/main" id="{D0187523-3EDB-4EE7-9852-33272F596173}"/>
            </a:ext>
          </a:extLst>
        </xdr:cNvPr>
        <xdr:cNvSpPr txBox="1"/>
      </xdr:nvSpPr>
      <xdr:spPr>
        <a:xfrm>
          <a:off x="4258945" y="50546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22</xdr:col>
      <xdr:colOff>174625</xdr:colOff>
      <xdr:row>26</xdr:row>
      <xdr:rowOff>145415</xdr:rowOff>
    </xdr:from>
    <xdr:to>
      <xdr:col>23</xdr:col>
      <xdr:colOff>174625</xdr:colOff>
      <xdr:row>26</xdr:row>
      <xdr:rowOff>145415</xdr:rowOff>
    </xdr:to>
    <xdr:cxnSp macro="">
      <xdr:nvCxnSpPr>
        <xdr:cNvPr id="77" name="直線コネクタ 76">
          <a:extLst>
            <a:ext uri="{FF2B5EF4-FFF2-40B4-BE49-F238E27FC236}">
              <a16:creationId xmlns:a16="http://schemas.microsoft.com/office/drawing/2014/main" id="{C7C1FDC5-EC4D-4BD6-9EA0-4F2723133BF3}"/>
            </a:ext>
          </a:extLst>
        </xdr:cNvPr>
        <xdr:cNvCxnSpPr/>
      </xdr:nvCxnSpPr>
      <xdr:spPr>
        <a:xfrm>
          <a:off x="4121785" y="5273675"/>
          <a:ext cx="1676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27305</xdr:rowOff>
    </xdr:from>
    <xdr:ext cx="405130" cy="248920"/>
    <xdr:sp macro="" textlink="">
      <xdr:nvSpPr>
        <xdr:cNvPr id="78" name="有形固定資産減価償却率平均値テキスト">
          <a:extLst>
            <a:ext uri="{FF2B5EF4-FFF2-40B4-BE49-F238E27FC236}">
              <a16:creationId xmlns:a16="http://schemas.microsoft.com/office/drawing/2014/main" id="{13ADEAD9-9244-49AD-B36C-6D89E5A45FD2}"/>
            </a:ext>
          </a:extLst>
        </xdr:cNvPr>
        <xdr:cNvSpPr txBox="1"/>
      </xdr:nvSpPr>
      <xdr:spPr>
        <a:xfrm>
          <a:off x="4258945" y="582612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47625</xdr:rowOff>
    </xdr:from>
    <xdr:to>
      <xdr:col>23</xdr:col>
      <xdr:colOff>136525</xdr:colOff>
      <xdr:row>30</xdr:row>
      <xdr:rowOff>145415</xdr:rowOff>
    </xdr:to>
    <xdr:sp macro="" textlink="">
      <xdr:nvSpPr>
        <xdr:cNvPr id="79" name="フローチャート: 判断 78">
          <a:extLst>
            <a:ext uri="{FF2B5EF4-FFF2-40B4-BE49-F238E27FC236}">
              <a16:creationId xmlns:a16="http://schemas.microsoft.com/office/drawing/2014/main" id="{A67D5366-8180-4F64-8B6B-0412024C6B2D}"/>
            </a:ext>
          </a:extLst>
        </xdr:cNvPr>
        <xdr:cNvSpPr/>
      </xdr:nvSpPr>
      <xdr:spPr>
        <a:xfrm>
          <a:off x="4157345" y="5846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154940</xdr:rowOff>
    </xdr:from>
    <xdr:to>
      <xdr:col>19</xdr:col>
      <xdr:colOff>174625</xdr:colOff>
      <xdr:row>30</xdr:row>
      <xdr:rowOff>87630</xdr:rowOff>
    </xdr:to>
    <xdr:sp macro="" textlink="">
      <xdr:nvSpPr>
        <xdr:cNvPr id="80" name="フローチャート: 判断 79">
          <a:extLst>
            <a:ext uri="{FF2B5EF4-FFF2-40B4-BE49-F238E27FC236}">
              <a16:creationId xmlns:a16="http://schemas.microsoft.com/office/drawing/2014/main" id="{4C68A801-0E26-432C-AE9E-72BD716C40EF}"/>
            </a:ext>
          </a:extLst>
        </xdr:cNvPr>
        <xdr:cNvSpPr/>
      </xdr:nvSpPr>
      <xdr:spPr>
        <a:xfrm>
          <a:off x="3537585" y="5786120"/>
          <a:ext cx="8128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113030</xdr:rowOff>
    </xdr:from>
    <xdr:to>
      <xdr:col>15</xdr:col>
      <xdr:colOff>174625</xdr:colOff>
      <xdr:row>30</xdr:row>
      <xdr:rowOff>45720</xdr:rowOff>
    </xdr:to>
    <xdr:sp macro="" textlink="">
      <xdr:nvSpPr>
        <xdr:cNvPr id="81" name="フローチャート: 判断 80">
          <a:extLst>
            <a:ext uri="{FF2B5EF4-FFF2-40B4-BE49-F238E27FC236}">
              <a16:creationId xmlns:a16="http://schemas.microsoft.com/office/drawing/2014/main" id="{7EAE6172-1F2F-4B46-B9AC-4B3104275236}"/>
            </a:ext>
          </a:extLst>
        </xdr:cNvPr>
        <xdr:cNvSpPr/>
      </xdr:nvSpPr>
      <xdr:spPr>
        <a:xfrm>
          <a:off x="2867025" y="5744210"/>
          <a:ext cx="8128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62865</xdr:rowOff>
    </xdr:from>
    <xdr:to>
      <xdr:col>11</xdr:col>
      <xdr:colOff>174625</xdr:colOff>
      <xdr:row>29</xdr:row>
      <xdr:rowOff>160655</xdr:rowOff>
    </xdr:to>
    <xdr:sp macro="" textlink="">
      <xdr:nvSpPr>
        <xdr:cNvPr id="82" name="フローチャート: 判断 81">
          <a:extLst>
            <a:ext uri="{FF2B5EF4-FFF2-40B4-BE49-F238E27FC236}">
              <a16:creationId xmlns:a16="http://schemas.microsoft.com/office/drawing/2014/main" id="{F6F664C6-6C50-4963-B749-F27D9BD4B124}"/>
            </a:ext>
          </a:extLst>
        </xdr:cNvPr>
        <xdr:cNvSpPr/>
      </xdr:nvSpPr>
      <xdr:spPr>
        <a:xfrm>
          <a:off x="2196465" y="569404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59055</xdr:rowOff>
    </xdr:from>
    <xdr:to>
      <xdr:col>7</xdr:col>
      <xdr:colOff>174625</xdr:colOff>
      <xdr:row>29</xdr:row>
      <xdr:rowOff>156845</xdr:rowOff>
    </xdr:to>
    <xdr:sp macro="" textlink="">
      <xdr:nvSpPr>
        <xdr:cNvPr id="83" name="フローチャート: 判断 82">
          <a:extLst>
            <a:ext uri="{FF2B5EF4-FFF2-40B4-BE49-F238E27FC236}">
              <a16:creationId xmlns:a16="http://schemas.microsoft.com/office/drawing/2014/main" id="{8479C221-A3C5-498A-B182-946524C14F6E}"/>
            </a:ext>
          </a:extLst>
        </xdr:cNvPr>
        <xdr:cNvSpPr/>
      </xdr:nvSpPr>
      <xdr:spPr>
        <a:xfrm>
          <a:off x="1525905" y="5690235"/>
          <a:ext cx="812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2000" cy="217170"/>
    <xdr:sp macro="" textlink="">
      <xdr:nvSpPr>
        <xdr:cNvPr id="84" name="テキスト ボックス 83">
          <a:extLst>
            <a:ext uri="{FF2B5EF4-FFF2-40B4-BE49-F238E27FC236}">
              <a16:creationId xmlns:a16="http://schemas.microsoft.com/office/drawing/2014/main" id="{16630A27-39F3-44AC-A962-BF9C9A6E3155}"/>
            </a:ext>
          </a:extLst>
        </xdr:cNvPr>
        <xdr:cNvSpPr txBox="1"/>
      </xdr:nvSpPr>
      <xdr:spPr>
        <a:xfrm>
          <a:off x="4053205" y="7012940"/>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61365" cy="217170"/>
    <xdr:sp macro="" textlink="">
      <xdr:nvSpPr>
        <xdr:cNvPr id="85" name="テキスト ボックス 84">
          <a:extLst>
            <a:ext uri="{FF2B5EF4-FFF2-40B4-BE49-F238E27FC236}">
              <a16:creationId xmlns:a16="http://schemas.microsoft.com/office/drawing/2014/main" id="{7AB8294B-8CC3-4A13-AB79-5FF5451E9F55}"/>
            </a:ext>
          </a:extLst>
        </xdr:cNvPr>
        <xdr:cNvSpPr txBox="1"/>
      </xdr:nvSpPr>
      <xdr:spPr>
        <a:xfrm>
          <a:off x="343344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61365" cy="217170"/>
    <xdr:sp macro="" textlink="">
      <xdr:nvSpPr>
        <xdr:cNvPr id="86" name="テキスト ボックス 85">
          <a:extLst>
            <a:ext uri="{FF2B5EF4-FFF2-40B4-BE49-F238E27FC236}">
              <a16:creationId xmlns:a16="http://schemas.microsoft.com/office/drawing/2014/main" id="{D80E3EF9-EB43-4362-A85C-A809D3611554}"/>
            </a:ext>
          </a:extLst>
        </xdr:cNvPr>
        <xdr:cNvSpPr txBox="1"/>
      </xdr:nvSpPr>
      <xdr:spPr>
        <a:xfrm>
          <a:off x="276288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61365" cy="217170"/>
    <xdr:sp macro="" textlink="">
      <xdr:nvSpPr>
        <xdr:cNvPr id="87" name="テキスト ボックス 86">
          <a:extLst>
            <a:ext uri="{FF2B5EF4-FFF2-40B4-BE49-F238E27FC236}">
              <a16:creationId xmlns:a16="http://schemas.microsoft.com/office/drawing/2014/main" id="{2997A10C-764C-4B10-B34B-D2CBFB6AED70}"/>
            </a:ext>
          </a:extLst>
        </xdr:cNvPr>
        <xdr:cNvSpPr txBox="1"/>
      </xdr:nvSpPr>
      <xdr:spPr>
        <a:xfrm>
          <a:off x="209232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61365" cy="217170"/>
    <xdr:sp macro="" textlink="">
      <xdr:nvSpPr>
        <xdr:cNvPr id="88" name="テキスト ボックス 87">
          <a:extLst>
            <a:ext uri="{FF2B5EF4-FFF2-40B4-BE49-F238E27FC236}">
              <a16:creationId xmlns:a16="http://schemas.microsoft.com/office/drawing/2014/main" id="{44AD8976-D502-4891-A923-E9E84CABB55D}"/>
            </a:ext>
          </a:extLst>
        </xdr:cNvPr>
        <xdr:cNvSpPr txBox="1"/>
      </xdr:nvSpPr>
      <xdr:spPr>
        <a:xfrm>
          <a:off x="142176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31115</xdr:rowOff>
    </xdr:from>
    <xdr:to>
      <xdr:col>23</xdr:col>
      <xdr:colOff>136525</xdr:colOff>
      <xdr:row>30</xdr:row>
      <xdr:rowOff>128905</xdr:rowOff>
    </xdr:to>
    <xdr:sp macro="" textlink="">
      <xdr:nvSpPr>
        <xdr:cNvPr id="89" name="楕円 88">
          <a:extLst>
            <a:ext uri="{FF2B5EF4-FFF2-40B4-BE49-F238E27FC236}">
              <a16:creationId xmlns:a16="http://schemas.microsoft.com/office/drawing/2014/main" id="{353F45F2-1772-4EC4-B005-952655DAEA45}"/>
            </a:ext>
          </a:extLst>
        </xdr:cNvPr>
        <xdr:cNvSpPr/>
      </xdr:nvSpPr>
      <xdr:spPr>
        <a:xfrm>
          <a:off x="4157345" y="582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53340</xdr:rowOff>
    </xdr:from>
    <xdr:ext cx="405130" cy="248920"/>
    <xdr:sp macro="" textlink="">
      <xdr:nvSpPr>
        <xdr:cNvPr id="90" name="有形固定資産減価償却率該当値テキスト">
          <a:extLst>
            <a:ext uri="{FF2B5EF4-FFF2-40B4-BE49-F238E27FC236}">
              <a16:creationId xmlns:a16="http://schemas.microsoft.com/office/drawing/2014/main" id="{F8A1EDFD-6FC8-4F24-9DB4-F9294FCE123D}"/>
            </a:ext>
          </a:extLst>
        </xdr:cNvPr>
        <xdr:cNvSpPr txBox="1"/>
      </xdr:nvSpPr>
      <xdr:spPr>
        <a:xfrm>
          <a:off x="4258945" y="568452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137795</xdr:rowOff>
    </xdr:from>
    <xdr:to>
      <xdr:col>19</xdr:col>
      <xdr:colOff>174625</xdr:colOff>
      <xdr:row>30</xdr:row>
      <xdr:rowOff>70485</xdr:rowOff>
    </xdr:to>
    <xdr:sp macro="" textlink="">
      <xdr:nvSpPr>
        <xdr:cNvPr id="91" name="楕円 90">
          <a:extLst>
            <a:ext uri="{FF2B5EF4-FFF2-40B4-BE49-F238E27FC236}">
              <a16:creationId xmlns:a16="http://schemas.microsoft.com/office/drawing/2014/main" id="{5579E325-B297-4003-A866-52C4698862FE}"/>
            </a:ext>
          </a:extLst>
        </xdr:cNvPr>
        <xdr:cNvSpPr/>
      </xdr:nvSpPr>
      <xdr:spPr>
        <a:xfrm>
          <a:off x="3537585" y="5768975"/>
          <a:ext cx="8128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21590</xdr:rowOff>
    </xdr:from>
    <xdr:to>
      <xdr:col>23</xdr:col>
      <xdr:colOff>85725</xdr:colOff>
      <xdr:row>30</xdr:row>
      <xdr:rowOff>80010</xdr:rowOff>
    </xdr:to>
    <xdr:cxnSp macro="">
      <xdr:nvCxnSpPr>
        <xdr:cNvPr id="92" name="直線コネクタ 91">
          <a:extLst>
            <a:ext uri="{FF2B5EF4-FFF2-40B4-BE49-F238E27FC236}">
              <a16:creationId xmlns:a16="http://schemas.microsoft.com/office/drawing/2014/main" id="{46EAD15C-220F-43AE-AC00-FA6EA7EB9EA4}"/>
            </a:ext>
          </a:extLst>
        </xdr:cNvPr>
        <xdr:cNvCxnSpPr/>
      </xdr:nvCxnSpPr>
      <xdr:spPr>
        <a:xfrm>
          <a:off x="3588385" y="5820410"/>
          <a:ext cx="6197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79375</xdr:rowOff>
    </xdr:from>
    <xdr:to>
      <xdr:col>15</xdr:col>
      <xdr:colOff>174625</xdr:colOff>
      <xdr:row>30</xdr:row>
      <xdr:rowOff>12065</xdr:rowOff>
    </xdr:to>
    <xdr:sp macro="" textlink="">
      <xdr:nvSpPr>
        <xdr:cNvPr id="93" name="楕円 92">
          <a:extLst>
            <a:ext uri="{FF2B5EF4-FFF2-40B4-BE49-F238E27FC236}">
              <a16:creationId xmlns:a16="http://schemas.microsoft.com/office/drawing/2014/main" id="{C406709A-6EAC-4F04-9E42-B7C84B091115}"/>
            </a:ext>
          </a:extLst>
        </xdr:cNvPr>
        <xdr:cNvSpPr/>
      </xdr:nvSpPr>
      <xdr:spPr>
        <a:xfrm>
          <a:off x="2867025" y="5710555"/>
          <a:ext cx="8128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128270</xdr:rowOff>
    </xdr:from>
    <xdr:to>
      <xdr:col>19</xdr:col>
      <xdr:colOff>136525</xdr:colOff>
      <xdr:row>30</xdr:row>
      <xdr:rowOff>21590</xdr:rowOff>
    </xdr:to>
    <xdr:cxnSp macro="">
      <xdr:nvCxnSpPr>
        <xdr:cNvPr id="94" name="直線コネクタ 93">
          <a:extLst>
            <a:ext uri="{FF2B5EF4-FFF2-40B4-BE49-F238E27FC236}">
              <a16:creationId xmlns:a16="http://schemas.microsoft.com/office/drawing/2014/main" id="{BCC05F67-59F7-49FE-909F-1B6013E56CBF}"/>
            </a:ext>
          </a:extLst>
        </xdr:cNvPr>
        <xdr:cNvCxnSpPr/>
      </xdr:nvCxnSpPr>
      <xdr:spPr>
        <a:xfrm>
          <a:off x="2917825" y="5759450"/>
          <a:ext cx="6705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92710</xdr:rowOff>
    </xdr:from>
    <xdr:to>
      <xdr:col>11</xdr:col>
      <xdr:colOff>174625</xdr:colOff>
      <xdr:row>30</xdr:row>
      <xdr:rowOff>25400</xdr:rowOff>
    </xdr:to>
    <xdr:sp macro="" textlink="">
      <xdr:nvSpPr>
        <xdr:cNvPr id="95" name="楕円 94">
          <a:extLst>
            <a:ext uri="{FF2B5EF4-FFF2-40B4-BE49-F238E27FC236}">
              <a16:creationId xmlns:a16="http://schemas.microsoft.com/office/drawing/2014/main" id="{55E562FA-E4F2-40F2-906E-3B7137436393}"/>
            </a:ext>
          </a:extLst>
        </xdr:cNvPr>
        <xdr:cNvSpPr/>
      </xdr:nvSpPr>
      <xdr:spPr>
        <a:xfrm>
          <a:off x="2196465" y="5723890"/>
          <a:ext cx="8128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128270</xdr:rowOff>
    </xdr:from>
    <xdr:to>
      <xdr:col>15</xdr:col>
      <xdr:colOff>136525</xdr:colOff>
      <xdr:row>29</xdr:row>
      <xdr:rowOff>140970</xdr:rowOff>
    </xdr:to>
    <xdr:cxnSp macro="">
      <xdr:nvCxnSpPr>
        <xdr:cNvPr id="96" name="直線コネクタ 95">
          <a:extLst>
            <a:ext uri="{FF2B5EF4-FFF2-40B4-BE49-F238E27FC236}">
              <a16:creationId xmlns:a16="http://schemas.microsoft.com/office/drawing/2014/main" id="{116261AC-424B-44C7-AD97-C87F575EF26C}"/>
            </a:ext>
          </a:extLst>
        </xdr:cNvPr>
        <xdr:cNvCxnSpPr/>
      </xdr:nvCxnSpPr>
      <xdr:spPr>
        <a:xfrm flipV="1">
          <a:off x="2247265" y="5759450"/>
          <a:ext cx="6705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174625</xdr:colOff>
      <xdr:row>29</xdr:row>
      <xdr:rowOff>152400</xdr:rowOff>
    </xdr:to>
    <xdr:sp macro="" textlink="">
      <xdr:nvSpPr>
        <xdr:cNvPr id="97" name="楕円 96">
          <a:extLst>
            <a:ext uri="{FF2B5EF4-FFF2-40B4-BE49-F238E27FC236}">
              <a16:creationId xmlns:a16="http://schemas.microsoft.com/office/drawing/2014/main" id="{B908506F-ED9D-433A-8B5D-35708B6F66F8}"/>
            </a:ext>
          </a:extLst>
        </xdr:cNvPr>
        <xdr:cNvSpPr/>
      </xdr:nvSpPr>
      <xdr:spPr>
        <a:xfrm>
          <a:off x="1525905" y="568579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103505</xdr:rowOff>
    </xdr:from>
    <xdr:to>
      <xdr:col>11</xdr:col>
      <xdr:colOff>136525</xdr:colOff>
      <xdr:row>29</xdr:row>
      <xdr:rowOff>140970</xdr:rowOff>
    </xdr:to>
    <xdr:cxnSp macro="">
      <xdr:nvCxnSpPr>
        <xdr:cNvPr id="98" name="直線コネクタ 97">
          <a:extLst>
            <a:ext uri="{FF2B5EF4-FFF2-40B4-BE49-F238E27FC236}">
              <a16:creationId xmlns:a16="http://schemas.microsoft.com/office/drawing/2014/main" id="{C99C494A-3560-49C1-8B8F-22FB69BCDAF2}"/>
            </a:ext>
          </a:extLst>
        </xdr:cNvPr>
        <xdr:cNvCxnSpPr/>
      </xdr:nvCxnSpPr>
      <xdr:spPr>
        <a:xfrm>
          <a:off x="1576705" y="5734685"/>
          <a:ext cx="6705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78740</xdr:rowOff>
    </xdr:from>
    <xdr:ext cx="405130" cy="249555"/>
    <xdr:sp macro="" textlink="">
      <xdr:nvSpPr>
        <xdr:cNvPr id="99" name="n_1aveValue有形固定資産減価償却率">
          <a:extLst>
            <a:ext uri="{FF2B5EF4-FFF2-40B4-BE49-F238E27FC236}">
              <a16:creationId xmlns:a16="http://schemas.microsoft.com/office/drawing/2014/main" id="{1E97FAD2-389F-473C-8C99-FB15116181EA}"/>
            </a:ext>
          </a:extLst>
        </xdr:cNvPr>
        <xdr:cNvSpPr txBox="1"/>
      </xdr:nvSpPr>
      <xdr:spPr>
        <a:xfrm>
          <a:off x="3395980" y="58775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37465</xdr:rowOff>
    </xdr:from>
    <xdr:ext cx="404495" cy="249555"/>
    <xdr:sp macro="" textlink="">
      <xdr:nvSpPr>
        <xdr:cNvPr id="100" name="n_2aveValue有形固定資産減価償却率">
          <a:extLst>
            <a:ext uri="{FF2B5EF4-FFF2-40B4-BE49-F238E27FC236}">
              <a16:creationId xmlns:a16="http://schemas.microsoft.com/office/drawing/2014/main" id="{3A4EDD9D-0CB1-4A36-B17B-DD48AA1E510D}"/>
            </a:ext>
          </a:extLst>
        </xdr:cNvPr>
        <xdr:cNvSpPr txBox="1"/>
      </xdr:nvSpPr>
      <xdr:spPr>
        <a:xfrm>
          <a:off x="2738120" y="583628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11430</xdr:rowOff>
    </xdr:from>
    <xdr:ext cx="404495" cy="249555"/>
    <xdr:sp macro="" textlink="">
      <xdr:nvSpPr>
        <xdr:cNvPr id="101" name="n_3aveValue有形固定資産減価償却率">
          <a:extLst>
            <a:ext uri="{FF2B5EF4-FFF2-40B4-BE49-F238E27FC236}">
              <a16:creationId xmlns:a16="http://schemas.microsoft.com/office/drawing/2014/main" id="{E757D9E9-FD1E-4663-BC87-D9C1869AE4A2}"/>
            </a:ext>
          </a:extLst>
        </xdr:cNvPr>
        <xdr:cNvSpPr txBox="1"/>
      </xdr:nvSpPr>
      <xdr:spPr>
        <a:xfrm>
          <a:off x="2067560" y="547497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147955</xdr:rowOff>
    </xdr:from>
    <xdr:ext cx="404495" cy="249555"/>
    <xdr:sp macro="" textlink="">
      <xdr:nvSpPr>
        <xdr:cNvPr id="102" name="n_4aveValue有形固定資産減価償却率">
          <a:extLst>
            <a:ext uri="{FF2B5EF4-FFF2-40B4-BE49-F238E27FC236}">
              <a16:creationId xmlns:a16="http://schemas.microsoft.com/office/drawing/2014/main" id="{6AA693DF-46B4-4264-9BFF-6E7E2ABE3299}"/>
            </a:ext>
          </a:extLst>
        </xdr:cNvPr>
        <xdr:cNvSpPr txBox="1"/>
      </xdr:nvSpPr>
      <xdr:spPr>
        <a:xfrm>
          <a:off x="1397000" y="577913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86360</xdr:rowOff>
    </xdr:from>
    <xdr:ext cx="405130" cy="248920"/>
    <xdr:sp macro="" textlink="">
      <xdr:nvSpPr>
        <xdr:cNvPr id="103" name="n_1mainValue有形固定資産減価償却率">
          <a:extLst>
            <a:ext uri="{FF2B5EF4-FFF2-40B4-BE49-F238E27FC236}">
              <a16:creationId xmlns:a16="http://schemas.microsoft.com/office/drawing/2014/main" id="{C4807251-9746-4910-98A9-39DFEECF2922}"/>
            </a:ext>
          </a:extLst>
        </xdr:cNvPr>
        <xdr:cNvSpPr txBox="1"/>
      </xdr:nvSpPr>
      <xdr:spPr>
        <a:xfrm>
          <a:off x="3395980" y="55499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27940</xdr:rowOff>
    </xdr:from>
    <xdr:ext cx="404495" cy="248920"/>
    <xdr:sp macro="" textlink="">
      <xdr:nvSpPr>
        <xdr:cNvPr id="104" name="n_2mainValue有形固定資産減価償却率">
          <a:extLst>
            <a:ext uri="{FF2B5EF4-FFF2-40B4-BE49-F238E27FC236}">
              <a16:creationId xmlns:a16="http://schemas.microsoft.com/office/drawing/2014/main" id="{1F1FB5A9-D3BD-48ED-9857-7532A6188C3B}"/>
            </a:ext>
          </a:extLst>
        </xdr:cNvPr>
        <xdr:cNvSpPr txBox="1"/>
      </xdr:nvSpPr>
      <xdr:spPr>
        <a:xfrm>
          <a:off x="2738120" y="549148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17145</xdr:rowOff>
    </xdr:from>
    <xdr:ext cx="404495" cy="248920"/>
    <xdr:sp macro="" textlink="">
      <xdr:nvSpPr>
        <xdr:cNvPr id="105" name="n_3mainValue有形固定資産減価償却率">
          <a:extLst>
            <a:ext uri="{FF2B5EF4-FFF2-40B4-BE49-F238E27FC236}">
              <a16:creationId xmlns:a16="http://schemas.microsoft.com/office/drawing/2014/main" id="{72CC0F61-F97A-47B1-A51E-15D0F6F7D8E6}"/>
            </a:ext>
          </a:extLst>
        </xdr:cNvPr>
        <xdr:cNvSpPr txBox="1"/>
      </xdr:nvSpPr>
      <xdr:spPr>
        <a:xfrm>
          <a:off x="2067560" y="581596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3175</xdr:rowOff>
    </xdr:from>
    <xdr:ext cx="404495" cy="249555"/>
    <xdr:sp macro="" textlink="">
      <xdr:nvSpPr>
        <xdr:cNvPr id="106" name="n_4mainValue有形固定資産減価償却率">
          <a:extLst>
            <a:ext uri="{FF2B5EF4-FFF2-40B4-BE49-F238E27FC236}">
              <a16:creationId xmlns:a16="http://schemas.microsoft.com/office/drawing/2014/main" id="{59E5FE82-0C43-4E4A-8E8C-5C6419E21204}"/>
            </a:ext>
          </a:extLst>
        </xdr:cNvPr>
        <xdr:cNvSpPr txBox="1"/>
      </xdr:nvSpPr>
      <xdr:spPr>
        <a:xfrm>
          <a:off x="1397000" y="54667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107" name="正方形/長方形 106">
          <a:extLst>
            <a:ext uri="{FF2B5EF4-FFF2-40B4-BE49-F238E27FC236}">
              <a16:creationId xmlns:a16="http://schemas.microsoft.com/office/drawing/2014/main" id="{0753693A-7911-41FE-92CF-45FFC6611399}"/>
            </a:ext>
          </a:extLst>
        </xdr:cNvPr>
        <xdr:cNvSpPr/>
      </xdr:nvSpPr>
      <xdr:spPr>
        <a:xfrm>
          <a:off x="9971405" y="4180205"/>
          <a:ext cx="371602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78105</xdr:rowOff>
    </xdr:from>
    <xdr:to>
      <xdr:col>68</xdr:col>
      <xdr:colOff>158750</xdr:colOff>
      <xdr:row>24</xdr:row>
      <xdr:rowOff>13335</xdr:rowOff>
    </xdr:to>
    <xdr:sp macro="" textlink="">
      <xdr:nvSpPr>
        <xdr:cNvPr id="108" name="正方形/長方形 107">
          <a:extLst>
            <a:ext uri="{FF2B5EF4-FFF2-40B4-BE49-F238E27FC236}">
              <a16:creationId xmlns:a16="http://schemas.microsoft.com/office/drawing/2014/main" id="{F11CDBA3-5BCF-4C8B-BE91-1A88AFB6FF5C}"/>
            </a:ext>
          </a:extLst>
        </xdr:cNvPr>
        <xdr:cNvSpPr/>
      </xdr:nvSpPr>
      <xdr:spPr>
        <a:xfrm>
          <a:off x="10904220" y="4535805"/>
          <a:ext cx="920750" cy="270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62230</xdr:rowOff>
    </xdr:from>
    <xdr:to>
      <xdr:col>75</xdr:col>
      <xdr:colOff>173990</xdr:colOff>
      <xdr:row>24</xdr:row>
      <xdr:rowOff>29210</xdr:rowOff>
    </xdr:to>
    <xdr:sp macro="" textlink="">
      <xdr:nvSpPr>
        <xdr:cNvPr id="109" name="正方形/長方形 108">
          <a:extLst>
            <a:ext uri="{FF2B5EF4-FFF2-40B4-BE49-F238E27FC236}">
              <a16:creationId xmlns:a16="http://schemas.microsoft.com/office/drawing/2014/main" id="{2CFE1DB8-2A72-45CC-B6D2-A973AFCAD94D}"/>
            </a:ext>
          </a:extLst>
        </xdr:cNvPr>
        <xdr:cNvSpPr/>
      </xdr:nvSpPr>
      <xdr:spPr>
        <a:xfrm>
          <a:off x="12168505" y="4519930"/>
          <a:ext cx="837565"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[ 320.5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88900</xdr:rowOff>
    </xdr:to>
    <xdr:sp macro="" textlink="">
      <xdr:nvSpPr>
        <xdr:cNvPr id="110" name="正方形/長方形 109">
          <a:extLst>
            <a:ext uri="{FF2B5EF4-FFF2-40B4-BE49-F238E27FC236}">
              <a16:creationId xmlns:a16="http://schemas.microsoft.com/office/drawing/2014/main" id="{A68C1F2E-A72C-4A8D-9668-F1578F8C47A2}"/>
            </a:ext>
          </a:extLst>
        </xdr:cNvPr>
        <xdr:cNvSpPr/>
      </xdr:nvSpPr>
      <xdr:spPr>
        <a:xfrm>
          <a:off x="13659485" y="430212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106680</xdr:rowOff>
    </xdr:to>
    <xdr:sp macro="" textlink="">
      <xdr:nvSpPr>
        <xdr:cNvPr id="111" name="正方形/長方形 110">
          <a:extLst>
            <a:ext uri="{FF2B5EF4-FFF2-40B4-BE49-F238E27FC236}">
              <a16:creationId xmlns:a16="http://schemas.microsoft.com/office/drawing/2014/main" id="{BC390EAD-90FD-45D0-8EF4-888AE40D725A}"/>
            </a:ext>
          </a:extLst>
        </xdr:cNvPr>
        <xdr:cNvSpPr/>
      </xdr:nvSpPr>
      <xdr:spPr>
        <a:xfrm>
          <a:off x="13659485" y="448564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88900</xdr:rowOff>
    </xdr:to>
    <xdr:sp macro="" textlink="">
      <xdr:nvSpPr>
        <xdr:cNvPr id="112" name="正方形/長方形 111">
          <a:extLst>
            <a:ext uri="{FF2B5EF4-FFF2-40B4-BE49-F238E27FC236}">
              <a16:creationId xmlns:a16="http://schemas.microsoft.com/office/drawing/2014/main" id="{1C3E47C1-2132-48A2-AE83-CB289CD168C5}"/>
            </a:ext>
          </a:extLst>
        </xdr:cNvPr>
        <xdr:cNvSpPr/>
      </xdr:nvSpPr>
      <xdr:spPr>
        <a:xfrm>
          <a:off x="15000605" y="430212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106680</xdr:rowOff>
    </xdr:to>
    <xdr:sp macro="" textlink="">
      <xdr:nvSpPr>
        <xdr:cNvPr id="113" name="正方形/長方形 112">
          <a:extLst>
            <a:ext uri="{FF2B5EF4-FFF2-40B4-BE49-F238E27FC236}">
              <a16:creationId xmlns:a16="http://schemas.microsoft.com/office/drawing/2014/main" id="{13C465EC-8A01-4574-ADC8-915B110DEE38}"/>
            </a:ext>
          </a:extLst>
        </xdr:cNvPr>
        <xdr:cNvSpPr/>
      </xdr:nvSpPr>
      <xdr:spPr>
        <a:xfrm>
          <a:off x="15000605" y="448564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88900</xdr:rowOff>
    </xdr:to>
    <xdr:sp macro="" textlink="">
      <xdr:nvSpPr>
        <xdr:cNvPr id="114" name="正方形/長方形 113">
          <a:extLst>
            <a:ext uri="{FF2B5EF4-FFF2-40B4-BE49-F238E27FC236}">
              <a16:creationId xmlns:a16="http://schemas.microsoft.com/office/drawing/2014/main" id="{5A8CFB81-6629-4812-983D-C00B9B5F921C}"/>
            </a:ext>
          </a:extLst>
        </xdr:cNvPr>
        <xdr:cNvSpPr/>
      </xdr:nvSpPr>
      <xdr:spPr>
        <a:xfrm>
          <a:off x="16445865" y="430212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96</xdr:col>
      <xdr:colOff>85725</xdr:colOff>
      <xdr:row>22</xdr:row>
      <xdr:rowOff>27940</xdr:rowOff>
    </xdr:from>
    <xdr:to>
      <xdr:col>104</xdr:col>
      <xdr:colOff>85725</xdr:colOff>
      <xdr:row>23</xdr:row>
      <xdr:rowOff>106680</xdr:rowOff>
    </xdr:to>
    <xdr:sp macro="" textlink="">
      <xdr:nvSpPr>
        <xdr:cNvPr id="115" name="正方形/長方形 114">
          <a:extLst>
            <a:ext uri="{FF2B5EF4-FFF2-40B4-BE49-F238E27FC236}">
              <a16:creationId xmlns:a16="http://schemas.microsoft.com/office/drawing/2014/main" id="{1F40AB1D-0841-46B0-9DB4-ABD638B0DAA9}"/>
            </a:ext>
          </a:extLst>
        </xdr:cNvPr>
        <xdr:cNvSpPr/>
      </xdr:nvSpPr>
      <xdr:spPr>
        <a:xfrm>
          <a:off x="16445865" y="448564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64135</xdr:rowOff>
    </xdr:from>
    <xdr:to>
      <xdr:col>80</xdr:col>
      <xdr:colOff>9525</xdr:colOff>
      <xdr:row>36</xdr:row>
      <xdr:rowOff>161925</xdr:rowOff>
    </xdr:to>
    <xdr:sp macro="" textlink="">
      <xdr:nvSpPr>
        <xdr:cNvPr id="116" name="正方形/長方形 115">
          <a:extLst>
            <a:ext uri="{FF2B5EF4-FFF2-40B4-BE49-F238E27FC236}">
              <a16:creationId xmlns:a16="http://schemas.microsoft.com/office/drawing/2014/main" id="{7069BCE9-7135-40D8-8A27-60C3FBD17BDA}"/>
            </a:ext>
          </a:extLst>
        </xdr:cNvPr>
        <xdr:cNvSpPr/>
      </xdr:nvSpPr>
      <xdr:spPr>
        <a:xfrm>
          <a:off x="9971405" y="4857115"/>
          <a:ext cx="3716020" cy="2109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64135</xdr:rowOff>
    </xdr:from>
    <xdr:to>
      <xdr:col>106</xdr:col>
      <xdr:colOff>85725</xdr:colOff>
      <xdr:row>36</xdr:row>
      <xdr:rowOff>161925</xdr:rowOff>
    </xdr:to>
    <xdr:sp macro="" textlink="">
      <xdr:nvSpPr>
        <xdr:cNvPr id="117" name="正方形/長方形 116">
          <a:extLst>
            <a:ext uri="{FF2B5EF4-FFF2-40B4-BE49-F238E27FC236}">
              <a16:creationId xmlns:a16="http://schemas.microsoft.com/office/drawing/2014/main" id="{CC1FCC41-2AF0-46AE-A186-9C8A1DCDF934}"/>
            </a:ext>
          </a:extLst>
        </xdr:cNvPr>
        <xdr:cNvSpPr/>
      </xdr:nvSpPr>
      <xdr:spPr>
        <a:xfrm>
          <a:off x="13931265" y="4857115"/>
          <a:ext cx="4191000" cy="2109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125730</xdr:rowOff>
    </xdr:from>
    <xdr:to>
      <xdr:col>105</xdr:col>
      <xdr:colOff>85725</xdr:colOff>
      <xdr:row>26</xdr:row>
      <xdr:rowOff>39370</xdr:rowOff>
    </xdr:to>
    <xdr:sp macro="" textlink="">
      <xdr:nvSpPr>
        <xdr:cNvPr id="118" name="正方形/長方形 117">
          <a:extLst>
            <a:ext uri="{FF2B5EF4-FFF2-40B4-BE49-F238E27FC236}">
              <a16:creationId xmlns:a16="http://schemas.microsoft.com/office/drawing/2014/main" id="{EB454C00-260B-4CED-9E9F-612FAB4955A7}"/>
            </a:ext>
          </a:extLst>
        </xdr:cNvPr>
        <xdr:cNvSpPr/>
      </xdr:nvSpPr>
      <xdr:spPr>
        <a:xfrm>
          <a:off x="13931265" y="4918710"/>
          <a:ext cx="4023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76200</xdr:rowOff>
    </xdr:to>
    <xdr:sp macro="" textlink="" fLocksText="0">
      <xdr:nvSpPr>
        <xdr:cNvPr id="119" name="テキスト ボックス 118">
          <a:extLst>
            <a:ext uri="{FF2B5EF4-FFF2-40B4-BE49-F238E27FC236}">
              <a16:creationId xmlns:a16="http://schemas.microsoft.com/office/drawing/2014/main" id="{834DE743-6A8B-472B-A73E-AD7CDBF28AA3}"/>
            </a:ext>
          </a:extLst>
        </xdr:cNvPr>
        <xdr:cNvSpPr txBox="1"/>
      </xdr:nvSpPr>
      <xdr:spPr>
        <a:xfrm>
          <a:off x="14007465" y="5143500"/>
          <a:ext cx="4010660" cy="17373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a:t>
          </a:r>
          <a:r>
            <a:rPr kumimoji="1" lang="en-US" altLang="ja-JP" sz="1100">
              <a:latin typeface="ＭＳ Ｐゴシック"/>
              <a:ea typeface="ＭＳ Ｐゴシック"/>
            </a:rPr>
            <a:t>5</a:t>
          </a:r>
          <a:r>
            <a:rPr kumimoji="1" lang="ja-JP" altLang="en-US" sz="1100">
              <a:latin typeface="ＭＳ Ｐゴシック"/>
              <a:ea typeface="ＭＳ Ｐゴシック"/>
            </a:rPr>
            <a:t>年度の債務償還比率は、前年度と比較して</a:t>
          </a:r>
          <a:r>
            <a:rPr kumimoji="1" lang="en-US" altLang="ja-JP" sz="1100">
              <a:latin typeface="ＭＳ Ｐゴシック"/>
              <a:ea typeface="ＭＳ Ｐゴシック"/>
            </a:rPr>
            <a:t>35.9</a:t>
          </a:r>
          <a:r>
            <a:rPr kumimoji="1" lang="ja-JP" altLang="en-US" sz="1100">
              <a:latin typeface="ＭＳ Ｐゴシック"/>
              <a:ea typeface="ＭＳ Ｐゴシック"/>
            </a:rPr>
            <a:t>ポイント減少し、類似団体平均値を下回る水準を維持した。当該年度の地方債発行収入が地方債償還額を下回ったことにより、地方債残高は約５億減少した。今後も地方債残高の増加を抑制するとともに、償還財源として充当可能な一般財源の確保に努め、引き続き健全な財政運営を継続していく。</a:t>
          </a:r>
        </a:p>
      </xdr:txBody>
    </xdr:sp>
    <xdr:clientData/>
  </xdr:twoCellAnchor>
  <xdr:oneCellAnchor>
    <xdr:from>
      <xdr:col>57</xdr:col>
      <xdr:colOff>111125</xdr:colOff>
      <xdr:row>23</xdr:row>
      <xdr:rowOff>45720</xdr:rowOff>
    </xdr:from>
    <xdr:ext cx="349885" cy="217170"/>
    <xdr:sp macro="" textlink="">
      <xdr:nvSpPr>
        <xdr:cNvPr id="120" name="テキスト ボックス 119">
          <a:extLst>
            <a:ext uri="{FF2B5EF4-FFF2-40B4-BE49-F238E27FC236}">
              <a16:creationId xmlns:a16="http://schemas.microsoft.com/office/drawing/2014/main" id="{2260AEE8-9DCB-4E29-BE56-9C6329DC19EF}"/>
            </a:ext>
          </a:extLst>
        </xdr:cNvPr>
        <xdr:cNvSpPr txBox="1"/>
      </xdr:nvSpPr>
      <xdr:spPr>
        <a:xfrm>
          <a:off x="9933305" y="467106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21" name="直線コネクタ 120">
          <a:extLst>
            <a:ext uri="{FF2B5EF4-FFF2-40B4-BE49-F238E27FC236}">
              <a16:creationId xmlns:a16="http://schemas.microsoft.com/office/drawing/2014/main" id="{F867F6E5-209E-4163-BB1A-83E101739C9C}"/>
            </a:ext>
          </a:extLst>
        </xdr:cNvPr>
        <xdr:cNvCxnSpPr/>
      </xdr:nvCxnSpPr>
      <xdr:spPr>
        <a:xfrm>
          <a:off x="9971405" y="696658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71755</xdr:rowOff>
    </xdr:from>
    <xdr:ext cx="482600" cy="217170"/>
    <xdr:sp macro="" textlink="">
      <xdr:nvSpPr>
        <xdr:cNvPr id="122" name="テキスト ボックス 121">
          <a:extLst>
            <a:ext uri="{FF2B5EF4-FFF2-40B4-BE49-F238E27FC236}">
              <a16:creationId xmlns:a16="http://schemas.microsoft.com/office/drawing/2014/main" id="{905C73A0-DE56-47A2-A480-1FC3C1802147}"/>
            </a:ext>
          </a:extLst>
        </xdr:cNvPr>
        <xdr:cNvSpPr txBox="1"/>
      </xdr:nvSpPr>
      <xdr:spPr>
        <a:xfrm>
          <a:off x="9486265" y="6876415"/>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145415</xdr:rowOff>
    </xdr:from>
    <xdr:to>
      <xdr:col>80</xdr:col>
      <xdr:colOff>9525</xdr:colOff>
      <xdr:row>34</xdr:row>
      <xdr:rowOff>145415</xdr:rowOff>
    </xdr:to>
    <xdr:cxnSp macro="">
      <xdr:nvCxnSpPr>
        <xdr:cNvPr id="123" name="直線コネクタ 122">
          <a:extLst>
            <a:ext uri="{FF2B5EF4-FFF2-40B4-BE49-F238E27FC236}">
              <a16:creationId xmlns:a16="http://schemas.microsoft.com/office/drawing/2014/main" id="{3B915E8A-8739-430B-A243-09077F3BA432}"/>
            </a:ext>
          </a:extLst>
        </xdr:cNvPr>
        <xdr:cNvCxnSpPr/>
      </xdr:nvCxnSpPr>
      <xdr:spPr>
        <a:xfrm>
          <a:off x="9971405" y="661479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55880</xdr:rowOff>
    </xdr:from>
    <xdr:ext cx="482600" cy="216535"/>
    <xdr:sp macro="" textlink="">
      <xdr:nvSpPr>
        <xdr:cNvPr id="124" name="テキスト ボックス 123">
          <a:extLst>
            <a:ext uri="{FF2B5EF4-FFF2-40B4-BE49-F238E27FC236}">
              <a16:creationId xmlns:a16="http://schemas.microsoft.com/office/drawing/2014/main" id="{C93BC876-2FAA-4F63-AA1D-77042D17B260}"/>
            </a:ext>
          </a:extLst>
        </xdr:cNvPr>
        <xdr:cNvSpPr txBox="1"/>
      </xdr:nvSpPr>
      <xdr:spPr>
        <a:xfrm>
          <a:off x="9486265" y="6525260"/>
          <a:ext cx="4826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129540</xdr:rowOff>
    </xdr:from>
    <xdr:to>
      <xdr:col>80</xdr:col>
      <xdr:colOff>9525</xdr:colOff>
      <xdr:row>32</xdr:row>
      <xdr:rowOff>129540</xdr:rowOff>
    </xdr:to>
    <xdr:cxnSp macro="">
      <xdr:nvCxnSpPr>
        <xdr:cNvPr id="125" name="直線コネクタ 124">
          <a:extLst>
            <a:ext uri="{FF2B5EF4-FFF2-40B4-BE49-F238E27FC236}">
              <a16:creationId xmlns:a16="http://schemas.microsoft.com/office/drawing/2014/main" id="{4A42DF44-6693-41C9-8111-4D640C1A8C96}"/>
            </a:ext>
          </a:extLst>
        </xdr:cNvPr>
        <xdr:cNvCxnSpPr/>
      </xdr:nvCxnSpPr>
      <xdr:spPr>
        <a:xfrm>
          <a:off x="9971405" y="626364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38735</xdr:rowOff>
    </xdr:from>
    <xdr:ext cx="410210" cy="217170"/>
    <xdr:sp macro="" textlink="">
      <xdr:nvSpPr>
        <xdr:cNvPr id="126" name="テキスト ボックス 125">
          <a:extLst>
            <a:ext uri="{FF2B5EF4-FFF2-40B4-BE49-F238E27FC236}">
              <a16:creationId xmlns:a16="http://schemas.microsoft.com/office/drawing/2014/main" id="{3FA2EE99-48FF-46D5-8CF1-80F39051FE98}"/>
            </a:ext>
          </a:extLst>
        </xdr:cNvPr>
        <xdr:cNvSpPr txBox="1"/>
      </xdr:nvSpPr>
      <xdr:spPr>
        <a:xfrm>
          <a:off x="9542780" y="6172835"/>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113030</xdr:rowOff>
    </xdr:from>
    <xdr:to>
      <xdr:col>80</xdr:col>
      <xdr:colOff>9525</xdr:colOff>
      <xdr:row>30</xdr:row>
      <xdr:rowOff>113030</xdr:rowOff>
    </xdr:to>
    <xdr:cxnSp macro="">
      <xdr:nvCxnSpPr>
        <xdr:cNvPr id="127" name="直線コネクタ 126">
          <a:extLst>
            <a:ext uri="{FF2B5EF4-FFF2-40B4-BE49-F238E27FC236}">
              <a16:creationId xmlns:a16="http://schemas.microsoft.com/office/drawing/2014/main" id="{7FCC0BBC-0D90-44FF-9697-3BAC14A31FF7}"/>
            </a:ext>
          </a:extLst>
        </xdr:cNvPr>
        <xdr:cNvCxnSpPr/>
      </xdr:nvCxnSpPr>
      <xdr:spPr>
        <a:xfrm>
          <a:off x="9971405" y="59118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10210" cy="216535"/>
    <xdr:sp macro="" textlink="">
      <xdr:nvSpPr>
        <xdr:cNvPr id="128" name="テキスト ボックス 127">
          <a:extLst>
            <a:ext uri="{FF2B5EF4-FFF2-40B4-BE49-F238E27FC236}">
              <a16:creationId xmlns:a16="http://schemas.microsoft.com/office/drawing/2014/main" id="{862D7EA8-F812-4150-8BD7-A79AB649D12B}"/>
            </a:ext>
          </a:extLst>
        </xdr:cNvPr>
        <xdr:cNvSpPr txBox="1"/>
      </xdr:nvSpPr>
      <xdr:spPr>
        <a:xfrm>
          <a:off x="9542780" y="5821680"/>
          <a:ext cx="4102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96520</xdr:rowOff>
    </xdr:from>
    <xdr:to>
      <xdr:col>80</xdr:col>
      <xdr:colOff>9525</xdr:colOff>
      <xdr:row>28</xdr:row>
      <xdr:rowOff>96520</xdr:rowOff>
    </xdr:to>
    <xdr:cxnSp macro="">
      <xdr:nvCxnSpPr>
        <xdr:cNvPr id="129" name="直線コネクタ 128">
          <a:extLst>
            <a:ext uri="{FF2B5EF4-FFF2-40B4-BE49-F238E27FC236}">
              <a16:creationId xmlns:a16="http://schemas.microsoft.com/office/drawing/2014/main" id="{2A4E2061-DA4A-4E9F-971D-17A348CC7E7D}"/>
            </a:ext>
          </a:extLst>
        </xdr:cNvPr>
        <xdr:cNvCxnSpPr/>
      </xdr:nvCxnSpPr>
      <xdr:spPr>
        <a:xfrm>
          <a:off x="9971405" y="556006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10210" cy="217170"/>
    <xdr:sp macro="" textlink="">
      <xdr:nvSpPr>
        <xdr:cNvPr id="130" name="テキスト ボックス 129">
          <a:extLst>
            <a:ext uri="{FF2B5EF4-FFF2-40B4-BE49-F238E27FC236}">
              <a16:creationId xmlns:a16="http://schemas.microsoft.com/office/drawing/2014/main" id="{8FBE87EA-22B4-4415-A355-7D04679A07AF}"/>
            </a:ext>
          </a:extLst>
        </xdr:cNvPr>
        <xdr:cNvSpPr txBox="1"/>
      </xdr:nvSpPr>
      <xdr:spPr>
        <a:xfrm>
          <a:off x="9542780" y="5469890"/>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80645</xdr:rowOff>
    </xdr:from>
    <xdr:to>
      <xdr:col>80</xdr:col>
      <xdr:colOff>9525</xdr:colOff>
      <xdr:row>26</xdr:row>
      <xdr:rowOff>80645</xdr:rowOff>
    </xdr:to>
    <xdr:cxnSp macro="">
      <xdr:nvCxnSpPr>
        <xdr:cNvPr id="131" name="直線コネクタ 130">
          <a:extLst>
            <a:ext uri="{FF2B5EF4-FFF2-40B4-BE49-F238E27FC236}">
              <a16:creationId xmlns:a16="http://schemas.microsoft.com/office/drawing/2014/main" id="{4AB0D0F8-0B8E-4C85-ACD4-34FB61ABE5D3}"/>
            </a:ext>
          </a:extLst>
        </xdr:cNvPr>
        <xdr:cNvCxnSpPr/>
      </xdr:nvCxnSpPr>
      <xdr:spPr>
        <a:xfrm>
          <a:off x="9971405" y="520890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155575</xdr:rowOff>
    </xdr:from>
    <xdr:ext cx="307975" cy="216535"/>
    <xdr:sp macro="" textlink="">
      <xdr:nvSpPr>
        <xdr:cNvPr id="132" name="テキスト ボックス 131">
          <a:extLst>
            <a:ext uri="{FF2B5EF4-FFF2-40B4-BE49-F238E27FC236}">
              <a16:creationId xmlns:a16="http://schemas.microsoft.com/office/drawing/2014/main" id="{0B538874-4F90-448A-900A-36AD5F724485}"/>
            </a:ext>
          </a:extLst>
        </xdr:cNvPr>
        <xdr:cNvSpPr txBox="1"/>
      </xdr:nvSpPr>
      <xdr:spPr>
        <a:xfrm>
          <a:off x="9645650" y="5116195"/>
          <a:ext cx="3079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24</xdr:row>
      <xdr:rowOff>64135</xdr:rowOff>
    </xdr:to>
    <xdr:cxnSp macro="">
      <xdr:nvCxnSpPr>
        <xdr:cNvPr id="133" name="直線コネクタ 132">
          <a:extLst>
            <a:ext uri="{FF2B5EF4-FFF2-40B4-BE49-F238E27FC236}">
              <a16:creationId xmlns:a16="http://schemas.microsoft.com/office/drawing/2014/main" id="{AFC9E1E2-A4FC-45A4-A955-BABB8F5792D2}"/>
            </a:ext>
          </a:extLst>
        </xdr:cNvPr>
        <xdr:cNvCxnSpPr/>
      </xdr:nvCxnSpPr>
      <xdr:spPr>
        <a:xfrm>
          <a:off x="9971405" y="485711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64135</xdr:rowOff>
    </xdr:from>
    <xdr:to>
      <xdr:col>80</xdr:col>
      <xdr:colOff>9525</xdr:colOff>
      <xdr:row>36</xdr:row>
      <xdr:rowOff>161925</xdr:rowOff>
    </xdr:to>
    <xdr:sp macro="" textlink="">
      <xdr:nvSpPr>
        <xdr:cNvPr id="134" name="債務償還比率グラフ枠">
          <a:extLst>
            <a:ext uri="{FF2B5EF4-FFF2-40B4-BE49-F238E27FC236}">
              <a16:creationId xmlns:a16="http://schemas.microsoft.com/office/drawing/2014/main" id="{18CF2FD4-3321-47DB-9386-091F5AF2D4AB}"/>
            </a:ext>
          </a:extLst>
        </xdr:cNvPr>
        <xdr:cNvSpPr/>
      </xdr:nvSpPr>
      <xdr:spPr>
        <a:xfrm>
          <a:off x="9971405" y="4857115"/>
          <a:ext cx="3716020" cy="2109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80645</xdr:rowOff>
    </xdr:from>
    <xdr:to>
      <xdr:col>76</xdr:col>
      <xdr:colOff>21590</xdr:colOff>
      <xdr:row>33</xdr:row>
      <xdr:rowOff>109220</xdr:rowOff>
    </xdr:to>
    <xdr:cxnSp macro="">
      <xdr:nvCxnSpPr>
        <xdr:cNvPr id="135" name="直線コネクタ 134">
          <a:extLst>
            <a:ext uri="{FF2B5EF4-FFF2-40B4-BE49-F238E27FC236}">
              <a16:creationId xmlns:a16="http://schemas.microsoft.com/office/drawing/2014/main" id="{A43A76AD-37DF-47C2-B36A-1B708983DE67}"/>
            </a:ext>
          </a:extLst>
        </xdr:cNvPr>
        <xdr:cNvCxnSpPr/>
      </xdr:nvCxnSpPr>
      <xdr:spPr>
        <a:xfrm flipV="1">
          <a:off x="13027660" y="5208905"/>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113030</xdr:rowOff>
    </xdr:from>
    <xdr:ext cx="560705" cy="249555"/>
    <xdr:sp macro="" textlink="">
      <xdr:nvSpPr>
        <xdr:cNvPr id="136" name="債務償還比率最小値テキスト">
          <a:extLst>
            <a:ext uri="{FF2B5EF4-FFF2-40B4-BE49-F238E27FC236}">
              <a16:creationId xmlns:a16="http://schemas.microsoft.com/office/drawing/2014/main" id="{1C64209B-A50B-4226-8577-BFE569C49732}"/>
            </a:ext>
          </a:extLst>
        </xdr:cNvPr>
        <xdr:cNvSpPr txBox="1"/>
      </xdr:nvSpPr>
      <xdr:spPr>
        <a:xfrm>
          <a:off x="13080365" y="6414770"/>
          <a:ext cx="5607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109220</xdr:rowOff>
    </xdr:from>
    <xdr:to>
      <xdr:col>76</xdr:col>
      <xdr:colOff>111125</xdr:colOff>
      <xdr:row>33</xdr:row>
      <xdr:rowOff>109220</xdr:rowOff>
    </xdr:to>
    <xdr:cxnSp macro="">
      <xdr:nvCxnSpPr>
        <xdr:cNvPr id="137" name="直線コネクタ 136">
          <a:extLst>
            <a:ext uri="{FF2B5EF4-FFF2-40B4-BE49-F238E27FC236}">
              <a16:creationId xmlns:a16="http://schemas.microsoft.com/office/drawing/2014/main" id="{848380A8-BFB3-476A-8E8B-C1544DEB2B9A}"/>
            </a:ext>
          </a:extLst>
        </xdr:cNvPr>
        <xdr:cNvCxnSpPr/>
      </xdr:nvCxnSpPr>
      <xdr:spPr>
        <a:xfrm>
          <a:off x="12963525" y="64109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29210</xdr:rowOff>
    </xdr:from>
    <xdr:ext cx="340360" cy="248920"/>
    <xdr:sp macro="" textlink="">
      <xdr:nvSpPr>
        <xdr:cNvPr id="138" name="債務償還比率最大値テキスト">
          <a:extLst>
            <a:ext uri="{FF2B5EF4-FFF2-40B4-BE49-F238E27FC236}">
              <a16:creationId xmlns:a16="http://schemas.microsoft.com/office/drawing/2014/main" id="{6DEAF3CB-B542-49AF-ACEB-1005EF31ED40}"/>
            </a:ext>
          </a:extLst>
        </xdr:cNvPr>
        <xdr:cNvSpPr txBox="1"/>
      </xdr:nvSpPr>
      <xdr:spPr>
        <a:xfrm>
          <a:off x="13080365" y="4989830"/>
          <a:ext cx="340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80645</xdr:rowOff>
    </xdr:from>
    <xdr:to>
      <xdr:col>76</xdr:col>
      <xdr:colOff>111125</xdr:colOff>
      <xdr:row>26</xdr:row>
      <xdr:rowOff>80645</xdr:rowOff>
    </xdr:to>
    <xdr:cxnSp macro="">
      <xdr:nvCxnSpPr>
        <xdr:cNvPr id="139" name="直線コネクタ 138">
          <a:extLst>
            <a:ext uri="{FF2B5EF4-FFF2-40B4-BE49-F238E27FC236}">
              <a16:creationId xmlns:a16="http://schemas.microsoft.com/office/drawing/2014/main" id="{204FFF6F-75CF-4036-94E9-46ED33513A7B}"/>
            </a:ext>
          </a:extLst>
        </xdr:cNvPr>
        <xdr:cNvCxnSpPr/>
      </xdr:nvCxnSpPr>
      <xdr:spPr>
        <a:xfrm>
          <a:off x="12963525" y="52089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135890</xdr:rowOff>
    </xdr:from>
    <xdr:ext cx="469900" cy="249555"/>
    <xdr:sp macro="" textlink="">
      <xdr:nvSpPr>
        <xdr:cNvPr id="140" name="債務償還比率平均値テキスト">
          <a:extLst>
            <a:ext uri="{FF2B5EF4-FFF2-40B4-BE49-F238E27FC236}">
              <a16:creationId xmlns:a16="http://schemas.microsoft.com/office/drawing/2014/main" id="{7CDC002C-380A-422C-956C-1898AB208A9F}"/>
            </a:ext>
          </a:extLst>
        </xdr:cNvPr>
        <xdr:cNvSpPr txBox="1"/>
      </xdr:nvSpPr>
      <xdr:spPr>
        <a:xfrm>
          <a:off x="13080365" y="576707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156845</xdr:rowOff>
    </xdr:from>
    <xdr:to>
      <xdr:col>76</xdr:col>
      <xdr:colOff>73025</xdr:colOff>
      <xdr:row>30</xdr:row>
      <xdr:rowOff>89535</xdr:rowOff>
    </xdr:to>
    <xdr:sp macro="" textlink="">
      <xdr:nvSpPr>
        <xdr:cNvPr id="141" name="フローチャート: 判断 140">
          <a:extLst>
            <a:ext uri="{FF2B5EF4-FFF2-40B4-BE49-F238E27FC236}">
              <a16:creationId xmlns:a16="http://schemas.microsoft.com/office/drawing/2014/main" id="{C2AA872B-3677-47FE-A3FB-85972DF17DEE}"/>
            </a:ext>
          </a:extLst>
        </xdr:cNvPr>
        <xdr:cNvSpPr/>
      </xdr:nvSpPr>
      <xdr:spPr>
        <a:xfrm>
          <a:off x="13001625" y="5788025"/>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149860</xdr:rowOff>
    </xdr:from>
    <xdr:to>
      <xdr:col>72</xdr:col>
      <xdr:colOff>123825</xdr:colOff>
      <xdr:row>30</xdr:row>
      <xdr:rowOff>83185</xdr:rowOff>
    </xdr:to>
    <xdr:sp macro="" textlink="">
      <xdr:nvSpPr>
        <xdr:cNvPr id="142" name="フローチャート: 判断 141">
          <a:extLst>
            <a:ext uri="{FF2B5EF4-FFF2-40B4-BE49-F238E27FC236}">
              <a16:creationId xmlns:a16="http://schemas.microsoft.com/office/drawing/2014/main" id="{0343B587-8B74-4F60-9BE7-9496C3468103}"/>
            </a:ext>
          </a:extLst>
        </xdr:cNvPr>
        <xdr:cNvSpPr/>
      </xdr:nvSpPr>
      <xdr:spPr>
        <a:xfrm>
          <a:off x="12359005" y="5781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105410</xdr:rowOff>
    </xdr:from>
    <xdr:to>
      <xdr:col>68</xdr:col>
      <xdr:colOff>123825</xdr:colOff>
      <xdr:row>30</xdr:row>
      <xdr:rowOff>38735</xdr:rowOff>
    </xdr:to>
    <xdr:sp macro="" textlink="">
      <xdr:nvSpPr>
        <xdr:cNvPr id="143" name="フローチャート: 判断 142">
          <a:extLst>
            <a:ext uri="{FF2B5EF4-FFF2-40B4-BE49-F238E27FC236}">
              <a16:creationId xmlns:a16="http://schemas.microsoft.com/office/drawing/2014/main" id="{E7A8B10A-F74F-40E6-A2DB-6DD1BFA337B6}"/>
            </a:ext>
          </a:extLst>
        </xdr:cNvPr>
        <xdr:cNvSpPr/>
      </xdr:nvSpPr>
      <xdr:spPr>
        <a:xfrm>
          <a:off x="11688445" y="5736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102235</xdr:rowOff>
    </xdr:from>
    <xdr:to>
      <xdr:col>64</xdr:col>
      <xdr:colOff>123825</xdr:colOff>
      <xdr:row>31</xdr:row>
      <xdr:rowOff>34925</xdr:rowOff>
    </xdr:to>
    <xdr:sp macro="" textlink="">
      <xdr:nvSpPr>
        <xdr:cNvPr id="144" name="フローチャート: 判断 143">
          <a:extLst>
            <a:ext uri="{FF2B5EF4-FFF2-40B4-BE49-F238E27FC236}">
              <a16:creationId xmlns:a16="http://schemas.microsoft.com/office/drawing/2014/main" id="{8BFD52A5-22F0-4E52-A49A-3BFD4C8B29CC}"/>
            </a:ext>
          </a:extLst>
        </xdr:cNvPr>
        <xdr:cNvSpPr/>
      </xdr:nvSpPr>
      <xdr:spPr>
        <a:xfrm>
          <a:off x="11017885" y="59010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106045</xdr:rowOff>
    </xdr:from>
    <xdr:to>
      <xdr:col>60</xdr:col>
      <xdr:colOff>123825</xdr:colOff>
      <xdr:row>31</xdr:row>
      <xdr:rowOff>38735</xdr:rowOff>
    </xdr:to>
    <xdr:sp macro="" textlink="">
      <xdr:nvSpPr>
        <xdr:cNvPr id="145" name="フローチャート: 判断 144">
          <a:extLst>
            <a:ext uri="{FF2B5EF4-FFF2-40B4-BE49-F238E27FC236}">
              <a16:creationId xmlns:a16="http://schemas.microsoft.com/office/drawing/2014/main" id="{403C270C-362C-4923-88EF-A0B239E8D667}"/>
            </a:ext>
          </a:extLst>
        </xdr:cNvPr>
        <xdr:cNvSpPr/>
      </xdr:nvSpPr>
      <xdr:spPr>
        <a:xfrm>
          <a:off x="10347325" y="59048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46" name="テキスト ボックス 145">
          <a:extLst>
            <a:ext uri="{FF2B5EF4-FFF2-40B4-BE49-F238E27FC236}">
              <a16:creationId xmlns:a16="http://schemas.microsoft.com/office/drawing/2014/main" id="{BD6B678E-9900-4026-95E2-B786576C5CF1}"/>
            </a:ext>
          </a:extLst>
        </xdr:cNvPr>
        <xdr:cNvSpPr txBox="1"/>
      </xdr:nvSpPr>
      <xdr:spPr>
        <a:xfrm>
          <a:off x="12874625" y="7012940"/>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61365" cy="217170"/>
    <xdr:sp macro="" textlink="">
      <xdr:nvSpPr>
        <xdr:cNvPr id="147" name="テキスト ボックス 146">
          <a:extLst>
            <a:ext uri="{FF2B5EF4-FFF2-40B4-BE49-F238E27FC236}">
              <a16:creationId xmlns:a16="http://schemas.microsoft.com/office/drawing/2014/main" id="{A15A1080-DE45-4007-85B2-54247287F293}"/>
            </a:ext>
          </a:extLst>
        </xdr:cNvPr>
        <xdr:cNvSpPr txBox="1"/>
      </xdr:nvSpPr>
      <xdr:spPr>
        <a:xfrm>
          <a:off x="1225486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61365" cy="217170"/>
    <xdr:sp macro="" textlink="">
      <xdr:nvSpPr>
        <xdr:cNvPr id="148" name="テキスト ボックス 147">
          <a:extLst>
            <a:ext uri="{FF2B5EF4-FFF2-40B4-BE49-F238E27FC236}">
              <a16:creationId xmlns:a16="http://schemas.microsoft.com/office/drawing/2014/main" id="{252F9620-B573-47A1-9B6B-7E9431244F76}"/>
            </a:ext>
          </a:extLst>
        </xdr:cNvPr>
        <xdr:cNvSpPr txBox="1"/>
      </xdr:nvSpPr>
      <xdr:spPr>
        <a:xfrm>
          <a:off x="1158430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61365" cy="217170"/>
    <xdr:sp macro="" textlink="">
      <xdr:nvSpPr>
        <xdr:cNvPr id="149" name="テキスト ボックス 148">
          <a:extLst>
            <a:ext uri="{FF2B5EF4-FFF2-40B4-BE49-F238E27FC236}">
              <a16:creationId xmlns:a16="http://schemas.microsoft.com/office/drawing/2014/main" id="{B905AF34-4627-41F1-963A-A0C9C037B447}"/>
            </a:ext>
          </a:extLst>
        </xdr:cNvPr>
        <xdr:cNvSpPr txBox="1"/>
      </xdr:nvSpPr>
      <xdr:spPr>
        <a:xfrm>
          <a:off x="1091374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61365" cy="217170"/>
    <xdr:sp macro="" textlink="">
      <xdr:nvSpPr>
        <xdr:cNvPr id="150" name="テキスト ボックス 149">
          <a:extLst>
            <a:ext uri="{FF2B5EF4-FFF2-40B4-BE49-F238E27FC236}">
              <a16:creationId xmlns:a16="http://schemas.microsoft.com/office/drawing/2014/main" id="{CF62A91E-A0D7-4F78-8FD0-79F6EDAABB1B}"/>
            </a:ext>
          </a:extLst>
        </xdr:cNvPr>
        <xdr:cNvSpPr txBox="1"/>
      </xdr:nvSpPr>
      <xdr:spPr>
        <a:xfrm>
          <a:off x="10243185" y="7012940"/>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71755</xdr:rowOff>
    </xdr:from>
    <xdr:to>
      <xdr:col>76</xdr:col>
      <xdr:colOff>73025</xdr:colOff>
      <xdr:row>29</xdr:row>
      <xdr:rowOff>4445</xdr:rowOff>
    </xdr:to>
    <xdr:sp macro="" textlink="">
      <xdr:nvSpPr>
        <xdr:cNvPr id="151" name="楕円 150">
          <a:extLst>
            <a:ext uri="{FF2B5EF4-FFF2-40B4-BE49-F238E27FC236}">
              <a16:creationId xmlns:a16="http://schemas.microsoft.com/office/drawing/2014/main" id="{10DF2FC7-A538-47E5-92B8-B397E1FFCA2F}"/>
            </a:ext>
          </a:extLst>
        </xdr:cNvPr>
        <xdr:cNvSpPr/>
      </xdr:nvSpPr>
      <xdr:spPr>
        <a:xfrm>
          <a:off x="13001625" y="553529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93980</xdr:rowOff>
    </xdr:from>
    <xdr:ext cx="469900" cy="248920"/>
    <xdr:sp macro="" textlink="">
      <xdr:nvSpPr>
        <xdr:cNvPr id="152" name="債務償還比率該当値テキスト">
          <a:extLst>
            <a:ext uri="{FF2B5EF4-FFF2-40B4-BE49-F238E27FC236}">
              <a16:creationId xmlns:a16="http://schemas.microsoft.com/office/drawing/2014/main" id="{EA96E68E-08C8-4CCF-B34B-A20E6D4AF5DB}"/>
            </a:ext>
          </a:extLst>
        </xdr:cNvPr>
        <xdr:cNvSpPr txBox="1"/>
      </xdr:nvSpPr>
      <xdr:spPr>
        <a:xfrm>
          <a:off x="13080365" y="53898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113030</xdr:rowOff>
    </xdr:from>
    <xdr:to>
      <xdr:col>72</xdr:col>
      <xdr:colOff>123825</xdr:colOff>
      <xdr:row>29</xdr:row>
      <xdr:rowOff>45720</xdr:rowOff>
    </xdr:to>
    <xdr:sp macro="" textlink="">
      <xdr:nvSpPr>
        <xdr:cNvPr id="153" name="楕円 152">
          <a:extLst>
            <a:ext uri="{FF2B5EF4-FFF2-40B4-BE49-F238E27FC236}">
              <a16:creationId xmlns:a16="http://schemas.microsoft.com/office/drawing/2014/main" id="{B0C64AC4-13D5-46AA-97F9-7A65C26B7B45}"/>
            </a:ext>
          </a:extLst>
        </xdr:cNvPr>
        <xdr:cNvSpPr/>
      </xdr:nvSpPr>
      <xdr:spPr>
        <a:xfrm>
          <a:off x="12359005" y="5576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120650</xdr:rowOff>
    </xdr:from>
    <xdr:to>
      <xdr:col>76</xdr:col>
      <xdr:colOff>22225</xdr:colOff>
      <xdr:row>28</xdr:row>
      <xdr:rowOff>161925</xdr:rowOff>
    </xdr:to>
    <xdr:cxnSp macro="">
      <xdr:nvCxnSpPr>
        <xdr:cNvPr id="154" name="直線コネクタ 153">
          <a:extLst>
            <a:ext uri="{FF2B5EF4-FFF2-40B4-BE49-F238E27FC236}">
              <a16:creationId xmlns:a16="http://schemas.microsoft.com/office/drawing/2014/main" id="{4FF0CF9A-6347-4077-ADA2-1C904037249A}"/>
            </a:ext>
          </a:extLst>
        </xdr:cNvPr>
        <xdr:cNvCxnSpPr/>
      </xdr:nvCxnSpPr>
      <xdr:spPr>
        <a:xfrm flipV="1">
          <a:off x="12409805" y="5584190"/>
          <a:ext cx="6197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55245</xdr:rowOff>
    </xdr:from>
    <xdr:to>
      <xdr:col>68</xdr:col>
      <xdr:colOff>123825</xdr:colOff>
      <xdr:row>28</xdr:row>
      <xdr:rowOff>153035</xdr:rowOff>
    </xdr:to>
    <xdr:sp macro="" textlink="">
      <xdr:nvSpPr>
        <xdr:cNvPr id="155" name="楕円 154">
          <a:extLst>
            <a:ext uri="{FF2B5EF4-FFF2-40B4-BE49-F238E27FC236}">
              <a16:creationId xmlns:a16="http://schemas.microsoft.com/office/drawing/2014/main" id="{5A39725A-E37E-4787-A347-C80BCE128D32}"/>
            </a:ext>
          </a:extLst>
        </xdr:cNvPr>
        <xdr:cNvSpPr/>
      </xdr:nvSpPr>
      <xdr:spPr>
        <a:xfrm>
          <a:off x="11688445" y="5518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104140</xdr:rowOff>
    </xdr:from>
    <xdr:to>
      <xdr:col>72</xdr:col>
      <xdr:colOff>73025</xdr:colOff>
      <xdr:row>28</xdr:row>
      <xdr:rowOff>161925</xdr:rowOff>
    </xdr:to>
    <xdr:cxnSp macro="">
      <xdr:nvCxnSpPr>
        <xdr:cNvPr id="156" name="直線コネクタ 155">
          <a:extLst>
            <a:ext uri="{FF2B5EF4-FFF2-40B4-BE49-F238E27FC236}">
              <a16:creationId xmlns:a16="http://schemas.microsoft.com/office/drawing/2014/main" id="{FD160CB3-72D9-4EE0-9C7E-6D08665AB5FA}"/>
            </a:ext>
          </a:extLst>
        </xdr:cNvPr>
        <xdr:cNvCxnSpPr/>
      </xdr:nvCxnSpPr>
      <xdr:spPr>
        <a:xfrm>
          <a:off x="11739245" y="5567680"/>
          <a:ext cx="6705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24130</xdr:rowOff>
    </xdr:from>
    <xdr:to>
      <xdr:col>64</xdr:col>
      <xdr:colOff>123825</xdr:colOff>
      <xdr:row>29</xdr:row>
      <xdr:rowOff>121920</xdr:rowOff>
    </xdr:to>
    <xdr:sp macro="" textlink="">
      <xdr:nvSpPr>
        <xdr:cNvPr id="157" name="楕円 156">
          <a:extLst>
            <a:ext uri="{FF2B5EF4-FFF2-40B4-BE49-F238E27FC236}">
              <a16:creationId xmlns:a16="http://schemas.microsoft.com/office/drawing/2014/main" id="{90414FC9-50A2-40C8-A890-4BDF3B5B484B}"/>
            </a:ext>
          </a:extLst>
        </xdr:cNvPr>
        <xdr:cNvSpPr/>
      </xdr:nvSpPr>
      <xdr:spPr>
        <a:xfrm>
          <a:off x="11017885" y="5655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104140</xdr:rowOff>
    </xdr:from>
    <xdr:to>
      <xdr:col>68</xdr:col>
      <xdr:colOff>73025</xdr:colOff>
      <xdr:row>29</xdr:row>
      <xdr:rowOff>72390</xdr:rowOff>
    </xdr:to>
    <xdr:cxnSp macro="">
      <xdr:nvCxnSpPr>
        <xdr:cNvPr id="158" name="直線コネクタ 157">
          <a:extLst>
            <a:ext uri="{FF2B5EF4-FFF2-40B4-BE49-F238E27FC236}">
              <a16:creationId xmlns:a16="http://schemas.microsoft.com/office/drawing/2014/main" id="{21AE289D-120D-41A9-B3C4-1B54C851BCE3}"/>
            </a:ext>
          </a:extLst>
        </xdr:cNvPr>
        <xdr:cNvCxnSpPr/>
      </xdr:nvCxnSpPr>
      <xdr:spPr>
        <a:xfrm flipV="1">
          <a:off x="11068685" y="5567680"/>
          <a:ext cx="67056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42545</xdr:rowOff>
    </xdr:from>
    <xdr:to>
      <xdr:col>60</xdr:col>
      <xdr:colOff>123825</xdr:colOff>
      <xdr:row>29</xdr:row>
      <xdr:rowOff>140335</xdr:rowOff>
    </xdr:to>
    <xdr:sp macro="" textlink="">
      <xdr:nvSpPr>
        <xdr:cNvPr id="159" name="楕円 158">
          <a:extLst>
            <a:ext uri="{FF2B5EF4-FFF2-40B4-BE49-F238E27FC236}">
              <a16:creationId xmlns:a16="http://schemas.microsoft.com/office/drawing/2014/main" id="{CC8037CE-0062-4185-AFE6-57ABE3AF1354}"/>
            </a:ext>
          </a:extLst>
        </xdr:cNvPr>
        <xdr:cNvSpPr/>
      </xdr:nvSpPr>
      <xdr:spPr>
        <a:xfrm>
          <a:off x="10347325" y="567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72390</xdr:rowOff>
    </xdr:from>
    <xdr:to>
      <xdr:col>64</xdr:col>
      <xdr:colOff>73025</xdr:colOff>
      <xdr:row>29</xdr:row>
      <xdr:rowOff>92075</xdr:rowOff>
    </xdr:to>
    <xdr:cxnSp macro="">
      <xdr:nvCxnSpPr>
        <xdr:cNvPr id="160" name="直線コネクタ 159">
          <a:extLst>
            <a:ext uri="{FF2B5EF4-FFF2-40B4-BE49-F238E27FC236}">
              <a16:creationId xmlns:a16="http://schemas.microsoft.com/office/drawing/2014/main" id="{72BD197B-D3D8-4455-A105-55AF1AE1A27C}"/>
            </a:ext>
          </a:extLst>
        </xdr:cNvPr>
        <xdr:cNvCxnSpPr/>
      </xdr:nvCxnSpPr>
      <xdr:spPr>
        <a:xfrm flipV="1">
          <a:off x="10398125" y="5703570"/>
          <a:ext cx="6705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73660</xdr:rowOff>
    </xdr:from>
    <xdr:ext cx="469900" cy="249555"/>
    <xdr:sp macro="" textlink="">
      <xdr:nvSpPr>
        <xdr:cNvPr id="161" name="n_1aveValue債務償還比率">
          <a:extLst>
            <a:ext uri="{FF2B5EF4-FFF2-40B4-BE49-F238E27FC236}">
              <a16:creationId xmlns:a16="http://schemas.microsoft.com/office/drawing/2014/main" id="{FBD8922F-20CE-4257-A1BC-1424349D6A05}"/>
            </a:ext>
          </a:extLst>
        </xdr:cNvPr>
        <xdr:cNvSpPr txBox="1"/>
      </xdr:nvSpPr>
      <xdr:spPr>
        <a:xfrm>
          <a:off x="12185015" y="58724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29845</xdr:rowOff>
    </xdr:from>
    <xdr:ext cx="469265" cy="248920"/>
    <xdr:sp macro="" textlink="">
      <xdr:nvSpPr>
        <xdr:cNvPr id="162" name="n_2aveValue債務償還比率">
          <a:extLst>
            <a:ext uri="{FF2B5EF4-FFF2-40B4-BE49-F238E27FC236}">
              <a16:creationId xmlns:a16="http://schemas.microsoft.com/office/drawing/2014/main" id="{4E97E2FE-5D04-4C9F-B83A-ECC03C0DA4C9}"/>
            </a:ext>
          </a:extLst>
        </xdr:cNvPr>
        <xdr:cNvSpPr txBox="1"/>
      </xdr:nvSpPr>
      <xdr:spPr>
        <a:xfrm>
          <a:off x="11527155" y="582866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26670</xdr:rowOff>
    </xdr:from>
    <xdr:ext cx="469265" cy="248920"/>
    <xdr:sp macro="" textlink="">
      <xdr:nvSpPr>
        <xdr:cNvPr id="163" name="n_3aveValue債務償還比率">
          <a:extLst>
            <a:ext uri="{FF2B5EF4-FFF2-40B4-BE49-F238E27FC236}">
              <a16:creationId xmlns:a16="http://schemas.microsoft.com/office/drawing/2014/main" id="{69BFB5B1-E9C6-4E5F-9E6F-7C143156F62A}"/>
            </a:ext>
          </a:extLst>
        </xdr:cNvPr>
        <xdr:cNvSpPr txBox="1"/>
      </xdr:nvSpPr>
      <xdr:spPr>
        <a:xfrm>
          <a:off x="10856595" y="599313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30480</xdr:rowOff>
    </xdr:from>
    <xdr:ext cx="469265" cy="248920"/>
    <xdr:sp macro="" textlink="">
      <xdr:nvSpPr>
        <xdr:cNvPr id="164" name="n_4aveValue債務償還比率">
          <a:extLst>
            <a:ext uri="{FF2B5EF4-FFF2-40B4-BE49-F238E27FC236}">
              <a16:creationId xmlns:a16="http://schemas.microsoft.com/office/drawing/2014/main" id="{BCE876D8-D662-4263-BA60-3C7B4512D60C}"/>
            </a:ext>
          </a:extLst>
        </xdr:cNvPr>
        <xdr:cNvSpPr txBox="1"/>
      </xdr:nvSpPr>
      <xdr:spPr>
        <a:xfrm>
          <a:off x="10186035" y="599694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61595</xdr:rowOff>
    </xdr:from>
    <xdr:ext cx="469900" cy="248920"/>
    <xdr:sp macro="" textlink="">
      <xdr:nvSpPr>
        <xdr:cNvPr id="165" name="n_1mainValue債務償還比率">
          <a:extLst>
            <a:ext uri="{FF2B5EF4-FFF2-40B4-BE49-F238E27FC236}">
              <a16:creationId xmlns:a16="http://schemas.microsoft.com/office/drawing/2014/main" id="{5C326687-7592-42D7-8293-29B41690D898}"/>
            </a:ext>
          </a:extLst>
        </xdr:cNvPr>
        <xdr:cNvSpPr txBox="1"/>
      </xdr:nvSpPr>
      <xdr:spPr>
        <a:xfrm>
          <a:off x="12185015" y="53574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3810</xdr:rowOff>
    </xdr:from>
    <xdr:ext cx="469265" cy="249555"/>
    <xdr:sp macro="" textlink="">
      <xdr:nvSpPr>
        <xdr:cNvPr id="166" name="n_2mainValue債務償還比率">
          <a:extLst>
            <a:ext uri="{FF2B5EF4-FFF2-40B4-BE49-F238E27FC236}">
              <a16:creationId xmlns:a16="http://schemas.microsoft.com/office/drawing/2014/main" id="{4FE01106-1974-48E7-9E90-F62664C9A543}"/>
            </a:ext>
          </a:extLst>
        </xdr:cNvPr>
        <xdr:cNvSpPr txBox="1"/>
      </xdr:nvSpPr>
      <xdr:spPr>
        <a:xfrm>
          <a:off x="11527155" y="529971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137795</xdr:rowOff>
    </xdr:from>
    <xdr:ext cx="469265" cy="249555"/>
    <xdr:sp macro="" textlink="">
      <xdr:nvSpPr>
        <xdr:cNvPr id="167" name="n_3mainValue債務償還比率">
          <a:extLst>
            <a:ext uri="{FF2B5EF4-FFF2-40B4-BE49-F238E27FC236}">
              <a16:creationId xmlns:a16="http://schemas.microsoft.com/office/drawing/2014/main" id="{B569E668-AA68-46C0-8B7E-1760B026BACF}"/>
            </a:ext>
          </a:extLst>
        </xdr:cNvPr>
        <xdr:cNvSpPr txBox="1"/>
      </xdr:nvSpPr>
      <xdr:spPr>
        <a:xfrm>
          <a:off x="10856595" y="543369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156845</xdr:rowOff>
    </xdr:from>
    <xdr:ext cx="469265" cy="248920"/>
    <xdr:sp macro="" textlink="">
      <xdr:nvSpPr>
        <xdr:cNvPr id="168" name="n_4mainValue債務償還比率">
          <a:extLst>
            <a:ext uri="{FF2B5EF4-FFF2-40B4-BE49-F238E27FC236}">
              <a16:creationId xmlns:a16="http://schemas.microsoft.com/office/drawing/2014/main" id="{C2FD5570-75D0-409E-A4BF-CA99AAA27FCB}"/>
            </a:ext>
          </a:extLst>
        </xdr:cNvPr>
        <xdr:cNvSpPr txBox="1"/>
      </xdr:nvSpPr>
      <xdr:spPr>
        <a:xfrm>
          <a:off x="10186035" y="545274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69" name="正方形/長方形 168">
          <a:extLst>
            <a:ext uri="{FF2B5EF4-FFF2-40B4-BE49-F238E27FC236}">
              <a16:creationId xmlns:a16="http://schemas.microsoft.com/office/drawing/2014/main" id="{FE36F381-7246-43F1-B990-3CBEF16B9AE3}"/>
            </a:ext>
          </a:extLst>
        </xdr:cNvPr>
        <xdr:cNvSpPr/>
      </xdr:nvSpPr>
      <xdr:spPr>
        <a:xfrm>
          <a:off x="1127125" y="782764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70" name="正方形/長方形 169">
          <a:extLst>
            <a:ext uri="{FF2B5EF4-FFF2-40B4-BE49-F238E27FC236}">
              <a16:creationId xmlns:a16="http://schemas.microsoft.com/office/drawing/2014/main" id="{EF2DED34-1249-4235-84D0-3A35DFDE70E9}"/>
            </a:ext>
          </a:extLst>
        </xdr:cNvPr>
        <xdr:cNvSpPr/>
      </xdr:nvSpPr>
      <xdr:spPr>
        <a:xfrm>
          <a:off x="1127125" y="1154493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70205" cy="233045"/>
    <xdr:sp macro="" textlink="">
      <xdr:nvSpPr>
        <xdr:cNvPr id="171" name="テキスト ボックス 170">
          <a:extLst>
            <a:ext uri="{FF2B5EF4-FFF2-40B4-BE49-F238E27FC236}">
              <a16:creationId xmlns:a16="http://schemas.microsoft.com/office/drawing/2014/main" id="{11A69753-B7EB-4671-8106-D0861C6DAB28}"/>
            </a:ext>
          </a:extLst>
        </xdr:cNvPr>
        <xdr:cNvSpPr txBox="1"/>
      </xdr:nvSpPr>
      <xdr:spPr>
        <a:xfrm>
          <a:off x="817245" y="8077200"/>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9570" cy="233045"/>
    <xdr:sp macro="" textlink="">
      <xdr:nvSpPr>
        <xdr:cNvPr id="172" name="テキスト ボックス 171">
          <a:extLst>
            <a:ext uri="{FF2B5EF4-FFF2-40B4-BE49-F238E27FC236}">
              <a16:creationId xmlns:a16="http://schemas.microsoft.com/office/drawing/2014/main" id="{35D73A54-B554-48A8-91FB-3E529C16E5ED}"/>
            </a:ext>
          </a:extLst>
        </xdr:cNvPr>
        <xdr:cNvSpPr txBox="1"/>
      </xdr:nvSpPr>
      <xdr:spPr>
        <a:xfrm>
          <a:off x="6156325" y="10683875"/>
          <a:ext cx="36957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3045"/>
    <xdr:sp macro="" textlink="">
      <xdr:nvSpPr>
        <xdr:cNvPr id="173" name="テキスト ボックス 172">
          <a:extLst>
            <a:ext uri="{FF2B5EF4-FFF2-40B4-BE49-F238E27FC236}">
              <a16:creationId xmlns:a16="http://schemas.microsoft.com/office/drawing/2014/main" id="{B8566E2F-9177-4957-938B-D6D30796DDE0}"/>
            </a:ext>
          </a:extLst>
        </xdr:cNvPr>
        <xdr:cNvSpPr txBox="1"/>
      </xdr:nvSpPr>
      <xdr:spPr>
        <a:xfrm>
          <a:off x="817245" y="11770360"/>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9570" cy="231775"/>
    <xdr:sp macro="" textlink="">
      <xdr:nvSpPr>
        <xdr:cNvPr id="174" name="テキスト ボックス 173">
          <a:extLst>
            <a:ext uri="{FF2B5EF4-FFF2-40B4-BE49-F238E27FC236}">
              <a16:creationId xmlns:a16="http://schemas.microsoft.com/office/drawing/2014/main" id="{890D8743-B0F1-4CA5-A3DA-42D2791667F7}"/>
            </a:ext>
          </a:extLst>
        </xdr:cNvPr>
        <xdr:cNvSpPr txBox="1"/>
      </xdr:nvSpPr>
      <xdr:spPr>
        <a:xfrm>
          <a:off x="6156325" y="14464030"/>
          <a:ext cx="36957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502168-B403-4414-B4E5-925CB36E394D}"/>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3CE93F-B190-4C5A-9708-FEAE67DF1C6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B1154C-C2A4-43A1-A9AF-8E8B8BE0EF6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E24C1A-CEC0-42BD-B5D4-F390D005C87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28FAB0-D4D4-45AC-864A-548916F1102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205854-51A5-42A4-ADD7-DA13A863071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C172E2-0A2D-4549-B269-75BE8E01CE1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36920F-CDCD-400B-9475-7819677FE44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CED25B-AB62-46B2-B302-1FEA5CAE3146}"/>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5877F9-27FF-41AD-BF56-4BACE9132E8C}"/>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57,540
51,594
74.81
25,088,667
23,417,978
1,472,498
12,706,740
14,656,802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00C2A8-0F45-4CBB-B5A2-11346E2DD7B3}"/>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3C9E9E-20F2-46C5-B20B-09CDB75E2981}"/>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F5DE05-40AC-4B2F-BA1D-B00566207CEC}"/>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0FC32B-7162-4CDB-A287-B1BD130992DF}"/>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817BC0-4DFF-4D84-8CDE-A886AD7C9957}"/>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88F18D6-6FEB-4341-9375-08EC43E21267}"/>
            </a:ext>
          </a:extLst>
        </xdr:cNvPr>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7973C6-E77A-4D15-97F6-3BCD4B9FFED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7DF2B5-CBC8-4430-9532-3AFD39097D6A}"/>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D0538F-3B66-4D2D-AAAC-C8E94C0F3DC6}"/>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689DD2-492D-4525-B231-D8B770B46EBF}"/>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0F363E-46A7-4B5D-9C2B-396186C0ACB2}"/>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E74C77-5805-491E-9300-22146E1C91A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21E365-051B-416A-A21B-DAE934291B5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6850D0-4D5D-47CB-9598-9CB52BA602EC}"/>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226B9D-2B88-499E-A33E-F41EB5C0E221}"/>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A18F0F-6AD3-4BB6-89F8-D0FED50C050E}"/>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E8931C0-F625-49C9-A815-9F4807062730}"/>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5BBF59E0-B81A-4E81-BAC0-379BE7647970}"/>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488225DC-C368-4972-911D-FE39733CA4B6}"/>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4F95A9A-F910-4434-9D54-825CE2ADC222}"/>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7A9DC26F-4444-43F0-A7FD-E53AE8A6A037}"/>
            </a:ext>
          </a:extLst>
        </xdr:cNvPr>
        <xdr:cNvSpPr txBox="1"/>
      </xdr:nvSpPr>
      <xdr:spPr>
        <a:xfrm>
          <a:off x="629920" y="366649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676370-1519-44C8-8E19-E94B700FCF0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9D40B5-D13F-4707-9B3C-BE5AB141130B}"/>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054CE5-FEF0-4E9D-9CAF-3AC04456B3DA}"/>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55F06B-EC57-4F4D-9F8B-BA5CDB995E86}"/>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A34130-5F81-456E-BF5C-1BF70A8CD33A}"/>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8DCD4F-3E1E-455C-A886-992D7DED1091}"/>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500BA0-1F3D-4BD7-AA61-3FFAA358A104}"/>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8C205D-6FDD-4B2E-9F74-F8D5574FD640}"/>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a:extLst>
            <a:ext uri="{FF2B5EF4-FFF2-40B4-BE49-F238E27FC236}">
              <a16:creationId xmlns:a16="http://schemas.microsoft.com/office/drawing/2014/main" id="{4895FF55-9428-4F9C-A8B1-C9383955FA94}"/>
            </a:ext>
          </a:extLst>
        </xdr:cNvPr>
        <xdr:cNvSpPr txBox="1"/>
      </xdr:nvSpPr>
      <xdr:spPr>
        <a:xfrm>
          <a:off x="65532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260BC7-884C-49E2-8EB1-8888EB834BB2}"/>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B4848E86-1A63-44C8-8647-504FB97E9065}"/>
            </a:ext>
          </a:extLst>
        </xdr:cNvPr>
        <xdr:cNvSpPr txBox="1"/>
      </xdr:nvSpPr>
      <xdr:spPr>
        <a:xfrm>
          <a:off x="27178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935DF03-0E88-4287-865F-DE5903B15C6E}"/>
            </a:ext>
          </a:extLst>
        </xdr:cNvPr>
        <xdr:cNvCxnSpPr/>
      </xdr:nvCxnSpPr>
      <xdr:spPr>
        <a:xfrm>
          <a:off x="670560" y="7006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725" cy="259080"/>
    <xdr:sp macro="" textlink="">
      <xdr:nvSpPr>
        <xdr:cNvPr id="45" name="テキスト ボックス 44">
          <a:extLst>
            <a:ext uri="{FF2B5EF4-FFF2-40B4-BE49-F238E27FC236}">
              <a16:creationId xmlns:a16="http://schemas.microsoft.com/office/drawing/2014/main" id="{08DEDAAD-FA0D-4989-9C7E-5F32AECC55FA}"/>
            </a:ext>
          </a:extLst>
        </xdr:cNvPr>
        <xdr:cNvSpPr txBox="1"/>
      </xdr:nvSpPr>
      <xdr:spPr>
        <a:xfrm>
          <a:off x="271780" y="686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E27F1F1-5AF3-419B-8C41-D60F457C3074}"/>
            </a:ext>
          </a:extLst>
        </xdr:cNvPr>
        <xdr:cNvCxnSpPr/>
      </xdr:nvCxnSpPr>
      <xdr:spPr>
        <a:xfrm>
          <a:off x="670560" y="6557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7605CEF6-1CA3-40E7-9732-E8FEF9A6E6A3}"/>
            </a:ext>
          </a:extLst>
        </xdr:cNvPr>
        <xdr:cNvSpPr txBox="1"/>
      </xdr:nvSpPr>
      <xdr:spPr>
        <a:xfrm>
          <a:off x="335915" y="6418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7B596F8-CAF3-44DB-AAF9-450570836AC2}"/>
            </a:ext>
          </a:extLst>
        </xdr:cNvPr>
        <xdr:cNvCxnSpPr/>
      </xdr:nvCxnSpPr>
      <xdr:spPr>
        <a:xfrm>
          <a:off x="670560" y="6111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955FBDED-386D-4594-8D00-DD7F514299C9}"/>
            </a:ext>
          </a:extLst>
        </xdr:cNvPr>
        <xdr:cNvSpPr txBox="1"/>
      </xdr:nvSpPr>
      <xdr:spPr>
        <a:xfrm>
          <a:off x="335915" y="597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01915C4-1E4F-49E3-A982-AB36E203F89E}"/>
            </a:ext>
          </a:extLst>
        </xdr:cNvPr>
        <xdr:cNvCxnSpPr/>
      </xdr:nvCxnSpPr>
      <xdr:spPr>
        <a:xfrm>
          <a:off x="670560" y="5665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52F9F62-8739-4F5F-BBB6-3196EB26B326}"/>
            </a:ext>
          </a:extLst>
        </xdr:cNvPr>
        <xdr:cNvSpPr txBox="1"/>
      </xdr:nvSpPr>
      <xdr:spPr>
        <a:xfrm>
          <a:off x="335915" y="5527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27CA0F9-D682-42F3-9AFB-8E7380BBD451}"/>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BA64ABFC-4132-4595-9C71-8A0B4565EA80}"/>
            </a:ext>
          </a:extLst>
        </xdr:cNvPr>
        <xdr:cNvSpPr txBox="1"/>
      </xdr:nvSpPr>
      <xdr:spPr>
        <a:xfrm>
          <a:off x="335915" y="507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33ED170-D725-4A7D-AF18-B89618151E2D}"/>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23495</xdr:rowOff>
    </xdr:to>
    <xdr:cxnSp macro="">
      <xdr:nvCxnSpPr>
        <xdr:cNvPr id="55" name="直線コネクタ 54">
          <a:extLst>
            <a:ext uri="{FF2B5EF4-FFF2-40B4-BE49-F238E27FC236}">
              <a16:creationId xmlns:a16="http://schemas.microsoft.com/office/drawing/2014/main" id="{A97E3BE6-E729-4713-93B2-3B9440CE1362}"/>
            </a:ext>
          </a:extLst>
        </xdr:cNvPr>
        <xdr:cNvCxnSpPr/>
      </xdr:nvCxnSpPr>
      <xdr:spPr>
        <a:xfrm flipV="1">
          <a:off x="4086225" y="5588000"/>
          <a:ext cx="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27305</xdr:rowOff>
    </xdr:from>
    <xdr:ext cx="404495" cy="259080"/>
    <xdr:sp macro="" textlink="">
      <xdr:nvSpPr>
        <xdr:cNvPr id="56" name="【道路】&#10;有形固定資産減価償却率最小値テキスト">
          <a:extLst>
            <a:ext uri="{FF2B5EF4-FFF2-40B4-BE49-F238E27FC236}">
              <a16:creationId xmlns:a16="http://schemas.microsoft.com/office/drawing/2014/main" id="{C52AECAD-EEDF-4C77-80C2-046BE1DACA48}"/>
            </a:ext>
          </a:extLst>
        </xdr:cNvPr>
        <xdr:cNvSpPr txBox="1"/>
      </xdr:nvSpPr>
      <xdr:spPr>
        <a:xfrm>
          <a:off x="4124960" y="6732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23495</xdr:rowOff>
    </xdr:from>
    <xdr:to>
      <xdr:col>24</xdr:col>
      <xdr:colOff>152400</xdr:colOff>
      <xdr:row>40</xdr:row>
      <xdr:rowOff>23495</xdr:rowOff>
    </xdr:to>
    <xdr:cxnSp macro="">
      <xdr:nvCxnSpPr>
        <xdr:cNvPr id="57" name="直線コネクタ 56">
          <a:extLst>
            <a:ext uri="{FF2B5EF4-FFF2-40B4-BE49-F238E27FC236}">
              <a16:creationId xmlns:a16="http://schemas.microsoft.com/office/drawing/2014/main" id="{24FD47E2-F35E-4660-A2DC-B34696A07596}"/>
            </a:ext>
          </a:extLst>
        </xdr:cNvPr>
        <xdr:cNvCxnSpPr/>
      </xdr:nvCxnSpPr>
      <xdr:spPr>
        <a:xfrm>
          <a:off x="4020820" y="6729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xdr:rowOff>
    </xdr:from>
    <xdr:ext cx="404495" cy="259080"/>
    <xdr:sp macro="" textlink="">
      <xdr:nvSpPr>
        <xdr:cNvPr id="58" name="【道路】&#10;有形固定資産減価償却率最大値テキスト">
          <a:extLst>
            <a:ext uri="{FF2B5EF4-FFF2-40B4-BE49-F238E27FC236}">
              <a16:creationId xmlns:a16="http://schemas.microsoft.com/office/drawing/2014/main" id="{F9A2100F-0018-4EB9-B3E5-9007F9AE37BA}"/>
            </a:ext>
          </a:extLst>
        </xdr:cNvPr>
        <xdr:cNvSpPr txBox="1"/>
      </xdr:nvSpPr>
      <xdr:spPr>
        <a:xfrm>
          <a:off x="4124960" y="5367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59" name="直線コネクタ 58">
          <a:extLst>
            <a:ext uri="{FF2B5EF4-FFF2-40B4-BE49-F238E27FC236}">
              <a16:creationId xmlns:a16="http://schemas.microsoft.com/office/drawing/2014/main" id="{41A0ACCE-504D-4B65-8258-0E7E186C18C9}"/>
            </a:ext>
          </a:extLst>
        </xdr:cNvPr>
        <xdr:cNvCxnSpPr/>
      </xdr:nvCxnSpPr>
      <xdr:spPr>
        <a:xfrm>
          <a:off x="4020820" y="5588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145415</xdr:rowOff>
    </xdr:from>
    <xdr:ext cx="404495" cy="258445"/>
    <xdr:sp macro="" textlink="">
      <xdr:nvSpPr>
        <xdr:cNvPr id="60" name="【道路】&#10;有形固定資産減価償却率平均値テキスト">
          <a:extLst>
            <a:ext uri="{FF2B5EF4-FFF2-40B4-BE49-F238E27FC236}">
              <a16:creationId xmlns:a16="http://schemas.microsoft.com/office/drawing/2014/main" id="{24A3E84F-1CC7-4AA3-85B4-E97D3078B3C4}"/>
            </a:ext>
          </a:extLst>
        </xdr:cNvPr>
        <xdr:cNvSpPr txBox="1"/>
      </xdr:nvSpPr>
      <xdr:spPr>
        <a:xfrm>
          <a:off x="4124960" y="618045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167005</xdr:rowOff>
    </xdr:from>
    <xdr:to>
      <xdr:col>24</xdr:col>
      <xdr:colOff>114300</xdr:colOff>
      <xdr:row>37</xdr:row>
      <xdr:rowOff>97790</xdr:rowOff>
    </xdr:to>
    <xdr:sp macro="" textlink="">
      <xdr:nvSpPr>
        <xdr:cNvPr id="61" name="フローチャート: 判断 60">
          <a:extLst>
            <a:ext uri="{FF2B5EF4-FFF2-40B4-BE49-F238E27FC236}">
              <a16:creationId xmlns:a16="http://schemas.microsoft.com/office/drawing/2014/main" id="{5ACA62D9-F86D-4692-B97E-5A3DBFB233F9}"/>
            </a:ext>
          </a:extLst>
        </xdr:cNvPr>
        <xdr:cNvSpPr/>
      </xdr:nvSpPr>
      <xdr:spPr>
        <a:xfrm>
          <a:off x="4036060" y="6202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123825</xdr:rowOff>
    </xdr:from>
    <xdr:to>
      <xdr:col>20</xdr:col>
      <xdr:colOff>38100</xdr:colOff>
      <xdr:row>37</xdr:row>
      <xdr:rowOff>53975</xdr:rowOff>
    </xdr:to>
    <xdr:sp macro="" textlink="">
      <xdr:nvSpPr>
        <xdr:cNvPr id="62" name="フローチャート: 判断 61">
          <a:extLst>
            <a:ext uri="{FF2B5EF4-FFF2-40B4-BE49-F238E27FC236}">
              <a16:creationId xmlns:a16="http://schemas.microsoft.com/office/drawing/2014/main" id="{37F215A4-30A1-4695-B0A2-1A43AC11E0D1}"/>
            </a:ext>
          </a:extLst>
        </xdr:cNvPr>
        <xdr:cNvSpPr/>
      </xdr:nvSpPr>
      <xdr:spPr>
        <a:xfrm>
          <a:off x="3312160" y="6158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89535</xdr:rowOff>
    </xdr:from>
    <xdr:to>
      <xdr:col>15</xdr:col>
      <xdr:colOff>101600</xdr:colOff>
      <xdr:row>37</xdr:row>
      <xdr:rowOff>19685</xdr:rowOff>
    </xdr:to>
    <xdr:sp macro="" textlink="">
      <xdr:nvSpPr>
        <xdr:cNvPr id="63" name="フローチャート: 判断 62">
          <a:extLst>
            <a:ext uri="{FF2B5EF4-FFF2-40B4-BE49-F238E27FC236}">
              <a16:creationId xmlns:a16="http://schemas.microsoft.com/office/drawing/2014/main" id="{C5CF4142-58FB-4C3C-B557-C12EBC803133}"/>
            </a:ext>
          </a:extLst>
        </xdr:cNvPr>
        <xdr:cNvSpPr/>
      </xdr:nvSpPr>
      <xdr:spPr>
        <a:xfrm>
          <a:off x="2514600" y="6124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BB4095ED-7ED2-4B71-8248-1C70B7300E0A}"/>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32385</xdr:rowOff>
    </xdr:from>
    <xdr:to>
      <xdr:col>6</xdr:col>
      <xdr:colOff>38100</xdr:colOff>
      <xdr:row>36</xdr:row>
      <xdr:rowOff>133985</xdr:rowOff>
    </xdr:to>
    <xdr:sp macro="" textlink="">
      <xdr:nvSpPr>
        <xdr:cNvPr id="65" name="フローチャート: 判断 64">
          <a:extLst>
            <a:ext uri="{FF2B5EF4-FFF2-40B4-BE49-F238E27FC236}">
              <a16:creationId xmlns:a16="http://schemas.microsoft.com/office/drawing/2014/main" id="{80EDA7D9-81C3-4E29-A8A1-560E97A78808}"/>
            </a:ext>
          </a:extLst>
        </xdr:cNvPr>
        <xdr:cNvSpPr/>
      </xdr:nvSpPr>
      <xdr:spPr>
        <a:xfrm>
          <a:off x="965200" y="60674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F0CE72A7-8B4C-4E4D-B4A0-F60E8A6D5D9C}"/>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73660</xdr:rowOff>
    </xdr:from>
    <xdr:ext cx="762000" cy="259080"/>
    <xdr:sp macro="" textlink="">
      <xdr:nvSpPr>
        <xdr:cNvPr id="67" name="テキスト ボックス 66">
          <a:extLst>
            <a:ext uri="{FF2B5EF4-FFF2-40B4-BE49-F238E27FC236}">
              <a16:creationId xmlns:a16="http://schemas.microsoft.com/office/drawing/2014/main" id="{72228A3A-0A80-4261-BF35-64C48FDCF8D7}"/>
            </a:ext>
          </a:extLst>
        </xdr:cNvPr>
        <xdr:cNvSpPr txBox="1"/>
      </xdr:nvSpPr>
      <xdr:spPr>
        <a:xfrm>
          <a:off x="318452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CB054DE3-2AB0-4848-8896-878B1A761588}"/>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F9944A0B-21B0-45CA-96C1-0042BB1DDB70}"/>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73660</xdr:rowOff>
    </xdr:from>
    <xdr:ext cx="762000" cy="259080"/>
    <xdr:sp macro="" textlink="">
      <xdr:nvSpPr>
        <xdr:cNvPr id="70" name="テキスト ボックス 69">
          <a:extLst>
            <a:ext uri="{FF2B5EF4-FFF2-40B4-BE49-F238E27FC236}">
              <a16:creationId xmlns:a16="http://schemas.microsoft.com/office/drawing/2014/main" id="{3E4BC397-CDE5-4283-BC3E-EE09E1F15CF0}"/>
            </a:ext>
          </a:extLst>
        </xdr:cNvPr>
        <xdr:cNvSpPr txBox="1"/>
      </xdr:nvSpPr>
      <xdr:spPr>
        <a:xfrm>
          <a:off x="8375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73660</xdr:rowOff>
    </xdr:from>
    <xdr:to>
      <xdr:col>24</xdr:col>
      <xdr:colOff>114300</xdr:colOff>
      <xdr:row>37</xdr:row>
      <xdr:rowOff>3810</xdr:rowOff>
    </xdr:to>
    <xdr:sp macro="" textlink="">
      <xdr:nvSpPr>
        <xdr:cNvPr id="71" name="楕円 70">
          <a:extLst>
            <a:ext uri="{FF2B5EF4-FFF2-40B4-BE49-F238E27FC236}">
              <a16:creationId xmlns:a16="http://schemas.microsoft.com/office/drawing/2014/main" id="{A52527F6-4F7B-4628-B98D-C4EF4929D09E}"/>
            </a:ext>
          </a:extLst>
        </xdr:cNvPr>
        <xdr:cNvSpPr/>
      </xdr:nvSpPr>
      <xdr:spPr>
        <a:xfrm>
          <a:off x="4036060" y="6108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96520</xdr:rowOff>
    </xdr:from>
    <xdr:ext cx="404495" cy="259080"/>
    <xdr:sp macro="" textlink="">
      <xdr:nvSpPr>
        <xdr:cNvPr id="72" name="【道路】&#10;有形固定資産減価償却率該当値テキスト">
          <a:extLst>
            <a:ext uri="{FF2B5EF4-FFF2-40B4-BE49-F238E27FC236}">
              <a16:creationId xmlns:a16="http://schemas.microsoft.com/office/drawing/2014/main" id="{2F81AB72-E198-4E67-8AC9-95157B3D5651}"/>
            </a:ext>
          </a:extLst>
        </xdr:cNvPr>
        <xdr:cNvSpPr txBox="1"/>
      </xdr:nvSpPr>
      <xdr:spPr>
        <a:xfrm>
          <a:off x="4124960" y="5963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29845</xdr:rowOff>
    </xdr:from>
    <xdr:to>
      <xdr:col>20</xdr:col>
      <xdr:colOff>38100</xdr:colOff>
      <xdr:row>36</xdr:row>
      <xdr:rowOff>132080</xdr:rowOff>
    </xdr:to>
    <xdr:sp macro="" textlink="">
      <xdr:nvSpPr>
        <xdr:cNvPr id="73" name="楕円 72">
          <a:extLst>
            <a:ext uri="{FF2B5EF4-FFF2-40B4-BE49-F238E27FC236}">
              <a16:creationId xmlns:a16="http://schemas.microsoft.com/office/drawing/2014/main" id="{59BAF8BD-E236-4F4D-82A1-DB0CDFDF6158}"/>
            </a:ext>
          </a:extLst>
        </xdr:cNvPr>
        <xdr:cNvSpPr/>
      </xdr:nvSpPr>
      <xdr:spPr>
        <a:xfrm>
          <a:off x="3312160" y="606488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36</xdr:row>
      <xdr:rowOff>80645</xdr:rowOff>
    </xdr:from>
    <xdr:to>
      <xdr:col>24</xdr:col>
      <xdr:colOff>63500</xdr:colOff>
      <xdr:row>36</xdr:row>
      <xdr:rowOff>124460</xdr:rowOff>
    </xdr:to>
    <xdr:cxnSp macro="">
      <xdr:nvCxnSpPr>
        <xdr:cNvPr id="74" name="直線コネクタ 73">
          <a:extLst>
            <a:ext uri="{FF2B5EF4-FFF2-40B4-BE49-F238E27FC236}">
              <a16:creationId xmlns:a16="http://schemas.microsoft.com/office/drawing/2014/main" id="{0844E5C4-870F-4F99-81BA-A27E6DD707CD}"/>
            </a:ext>
          </a:extLst>
        </xdr:cNvPr>
        <xdr:cNvCxnSpPr/>
      </xdr:nvCxnSpPr>
      <xdr:spPr>
        <a:xfrm>
          <a:off x="3352165" y="6115685"/>
          <a:ext cx="73469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160020</xdr:rowOff>
    </xdr:from>
    <xdr:to>
      <xdr:col>15</xdr:col>
      <xdr:colOff>101600</xdr:colOff>
      <xdr:row>36</xdr:row>
      <xdr:rowOff>90170</xdr:rowOff>
    </xdr:to>
    <xdr:sp macro="" textlink="">
      <xdr:nvSpPr>
        <xdr:cNvPr id="75" name="楕円 74">
          <a:extLst>
            <a:ext uri="{FF2B5EF4-FFF2-40B4-BE49-F238E27FC236}">
              <a16:creationId xmlns:a16="http://schemas.microsoft.com/office/drawing/2014/main" id="{C3CE7B55-9736-49E8-A949-30746461E37D}"/>
            </a:ext>
          </a:extLst>
        </xdr:cNvPr>
        <xdr:cNvSpPr/>
      </xdr:nvSpPr>
      <xdr:spPr>
        <a:xfrm>
          <a:off x="2514600" y="602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39370</xdr:rowOff>
    </xdr:from>
    <xdr:to>
      <xdr:col>19</xdr:col>
      <xdr:colOff>174625</xdr:colOff>
      <xdr:row>36</xdr:row>
      <xdr:rowOff>80645</xdr:rowOff>
    </xdr:to>
    <xdr:cxnSp macro="">
      <xdr:nvCxnSpPr>
        <xdr:cNvPr id="76" name="直線コネクタ 75">
          <a:extLst>
            <a:ext uri="{FF2B5EF4-FFF2-40B4-BE49-F238E27FC236}">
              <a16:creationId xmlns:a16="http://schemas.microsoft.com/office/drawing/2014/main" id="{7618F4E1-3960-4490-A628-A58A899140DA}"/>
            </a:ext>
          </a:extLst>
        </xdr:cNvPr>
        <xdr:cNvCxnSpPr/>
      </xdr:nvCxnSpPr>
      <xdr:spPr>
        <a:xfrm>
          <a:off x="2565400" y="6074410"/>
          <a:ext cx="78676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119380</xdr:rowOff>
    </xdr:from>
    <xdr:to>
      <xdr:col>10</xdr:col>
      <xdr:colOff>165100</xdr:colOff>
      <xdr:row>36</xdr:row>
      <xdr:rowOff>49530</xdr:rowOff>
    </xdr:to>
    <xdr:sp macro="" textlink="">
      <xdr:nvSpPr>
        <xdr:cNvPr id="77" name="楕円 76">
          <a:extLst>
            <a:ext uri="{FF2B5EF4-FFF2-40B4-BE49-F238E27FC236}">
              <a16:creationId xmlns:a16="http://schemas.microsoft.com/office/drawing/2014/main" id="{2BFEF93A-6690-43CA-A772-7ED1A9ABE01A}"/>
            </a:ext>
          </a:extLst>
        </xdr:cNvPr>
        <xdr:cNvSpPr/>
      </xdr:nvSpPr>
      <xdr:spPr>
        <a:xfrm>
          <a:off x="1739900" y="5986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170180</xdr:rowOff>
    </xdr:from>
    <xdr:to>
      <xdr:col>15</xdr:col>
      <xdr:colOff>50800</xdr:colOff>
      <xdr:row>36</xdr:row>
      <xdr:rowOff>39370</xdr:rowOff>
    </xdr:to>
    <xdr:cxnSp macro="">
      <xdr:nvCxnSpPr>
        <xdr:cNvPr id="78" name="直線コネクタ 77">
          <a:extLst>
            <a:ext uri="{FF2B5EF4-FFF2-40B4-BE49-F238E27FC236}">
              <a16:creationId xmlns:a16="http://schemas.microsoft.com/office/drawing/2014/main" id="{610B3912-8445-4BA9-A1AC-C6573A59E3BE}"/>
            </a:ext>
          </a:extLst>
        </xdr:cNvPr>
        <xdr:cNvCxnSpPr/>
      </xdr:nvCxnSpPr>
      <xdr:spPr>
        <a:xfrm>
          <a:off x="1790700" y="603758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80010</xdr:rowOff>
    </xdr:from>
    <xdr:to>
      <xdr:col>6</xdr:col>
      <xdr:colOff>38100</xdr:colOff>
      <xdr:row>36</xdr:row>
      <xdr:rowOff>10160</xdr:rowOff>
    </xdr:to>
    <xdr:sp macro="" textlink="">
      <xdr:nvSpPr>
        <xdr:cNvPr id="79" name="楕円 78">
          <a:extLst>
            <a:ext uri="{FF2B5EF4-FFF2-40B4-BE49-F238E27FC236}">
              <a16:creationId xmlns:a16="http://schemas.microsoft.com/office/drawing/2014/main" id="{81A8983C-6983-44F1-A7AB-E07487CAACA1}"/>
            </a:ext>
          </a:extLst>
        </xdr:cNvPr>
        <xdr:cNvSpPr/>
      </xdr:nvSpPr>
      <xdr:spPr>
        <a:xfrm>
          <a:off x="965200" y="5947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35</xdr:row>
      <xdr:rowOff>130810</xdr:rowOff>
    </xdr:from>
    <xdr:to>
      <xdr:col>10</xdr:col>
      <xdr:colOff>114300</xdr:colOff>
      <xdr:row>35</xdr:row>
      <xdr:rowOff>170180</xdr:rowOff>
    </xdr:to>
    <xdr:cxnSp macro="">
      <xdr:nvCxnSpPr>
        <xdr:cNvPr id="80" name="直線コネクタ 79">
          <a:extLst>
            <a:ext uri="{FF2B5EF4-FFF2-40B4-BE49-F238E27FC236}">
              <a16:creationId xmlns:a16="http://schemas.microsoft.com/office/drawing/2014/main" id="{45E5D3C7-4628-4122-AD1E-C43DB04E61E6}"/>
            </a:ext>
          </a:extLst>
        </xdr:cNvPr>
        <xdr:cNvCxnSpPr/>
      </xdr:nvCxnSpPr>
      <xdr:spPr>
        <a:xfrm>
          <a:off x="1005205" y="5998210"/>
          <a:ext cx="78549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45085</xdr:rowOff>
    </xdr:from>
    <xdr:ext cx="405130" cy="258445"/>
    <xdr:sp macro="" textlink="">
      <xdr:nvSpPr>
        <xdr:cNvPr id="81" name="n_1aveValue【道路】&#10;有形固定資産減価償却率">
          <a:extLst>
            <a:ext uri="{FF2B5EF4-FFF2-40B4-BE49-F238E27FC236}">
              <a16:creationId xmlns:a16="http://schemas.microsoft.com/office/drawing/2014/main" id="{29C3D4C2-CAA4-43F8-9329-F51666F2BF06}"/>
            </a:ext>
          </a:extLst>
        </xdr:cNvPr>
        <xdr:cNvSpPr txBox="1"/>
      </xdr:nvSpPr>
      <xdr:spPr>
        <a:xfrm>
          <a:off x="3170555" y="6247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10795</xdr:rowOff>
    </xdr:from>
    <xdr:ext cx="405130" cy="258445"/>
    <xdr:sp macro="" textlink="">
      <xdr:nvSpPr>
        <xdr:cNvPr id="82" name="n_2aveValue【道路】&#10;有形固定資産減価償却率">
          <a:extLst>
            <a:ext uri="{FF2B5EF4-FFF2-40B4-BE49-F238E27FC236}">
              <a16:creationId xmlns:a16="http://schemas.microsoft.com/office/drawing/2014/main" id="{2D32B5C7-12BD-498C-B149-CDFDE2969388}"/>
            </a:ext>
          </a:extLst>
        </xdr:cNvPr>
        <xdr:cNvSpPr txBox="1"/>
      </xdr:nvSpPr>
      <xdr:spPr>
        <a:xfrm>
          <a:off x="2385695" y="6213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140970</xdr:rowOff>
    </xdr:from>
    <xdr:ext cx="405130" cy="259080"/>
    <xdr:sp macro="" textlink="">
      <xdr:nvSpPr>
        <xdr:cNvPr id="83" name="n_3aveValue【道路】&#10;有形固定資産減価償却率">
          <a:extLst>
            <a:ext uri="{FF2B5EF4-FFF2-40B4-BE49-F238E27FC236}">
              <a16:creationId xmlns:a16="http://schemas.microsoft.com/office/drawing/2014/main" id="{820066C6-462D-4B8C-80B2-0BE075096152}"/>
            </a:ext>
          </a:extLst>
        </xdr:cNvPr>
        <xdr:cNvSpPr txBox="1"/>
      </xdr:nvSpPr>
      <xdr:spPr>
        <a:xfrm>
          <a:off x="1610995" y="6176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125095</xdr:rowOff>
    </xdr:from>
    <xdr:ext cx="405130" cy="258445"/>
    <xdr:sp macro="" textlink="">
      <xdr:nvSpPr>
        <xdr:cNvPr id="84" name="n_4aveValue【道路】&#10;有形固定資産減価償却率">
          <a:extLst>
            <a:ext uri="{FF2B5EF4-FFF2-40B4-BE49-F238E27FC236}">
              <a16:creationId xmlns:a16="http://schemas.microsoft.com/office/drawing/2014/main" id="{86B339AD-3C55-4A5D-8061-7C8D4FE3D3E6}"/>
            </a:ext>
          </a:extLst>
        </xdr:cNvPr>
        <xdr:cNvSpPr txBox="1"/>
      </xdr:nvSpPr>
      <xdr:spPr>
        <a:xfrm>
          <a:off x="836295" y="616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147955</xdr:rowOff>
    </xdr:from>
    <xdr:ext cx="405130" cy="258445"/>
    <xdr:sp macro="" textlink="">
      <xdr:nvSpPr>
        <xdr:cNvPr id="85" name="n_1mainValue【道路】&#10;有形固定資産減価償却率">
          <a:extLst>
            <a:ext uri="{FF2B5EF4-FFF2-40B4-BE49-F238E27FC236}">
              <a16:creationId xmlns:a16="http://schemas.microsoft.com/office/drawing/2014/main" id="{ED3E84B4-91BF-4DB0-A4AE-7816331F8945}"/>
            </a:ext>
          </a:extLst>
        </xdr:cNvPr>
        <xdr:cNvSpPr txBox="1"/>
      </xdr:nvSpPr>
      <xdr:spPr>
        <a:xfrm>
          <a:off x="3170555" y="5847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106680</xdr:rowOff>
    </xdr:from>
    <xdr:ext cx="405130" cy="259080"/>
    <xdr:sp macro="" textlink="">
      <xdr:nvSpPr>
        <xdr:cNvPr id="86" name="n_2mainValue【道路】&#10;有形固定資産減価償却率">
          <a:extLst>
            <a:ext uri="{FF2B5EF4-FFF2-40B4-BE49-F238E27FC236}">
              <a16:creationId xmlns:a16="http://schemas.microsoft.com/office/drawing/2014/main" id="{65D0F617-F2B7-44F6-9CD6-9757A0C02954}"/>
            </a:ext>
          </a:extLst>
        </xdr:cNvPr>
        <xdr:cNvSpPr txBox="1"/>
      </xdr:nvSpPr>
      <xdr:spPr>
        <a:xfrm>
          <a:off x="2385695" y="5806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66040</xdr:rowOff>
    </xdr:from>
    <xdr:ext cx="405130" cy="258445"/>
    <xdr:sp macro="" textlink="">
      <xdr:nvSpPr>
        <xdr:cNvPr id="87" name="n_3mainValue【道路】&#10;有形固定資産減価償却率">
          <a:extLst>
            <a:ext uri="{FF2B5EF4-FFF2-40B4-BE49-F238E27FC236}">
              <a16:creationId xmlns:a16="http://schemas.microsoft.com/office/drawing/2014/main" id="{6C9ADAE6-F44A-4599-8CC0-30465EBF64A8}"/>
            </a:ext>
          </a:extLst>
        </xdr:cNvPr>
        <xdr:cNvSpPr txBox="1"/>
      </xdr:nvSpPr>
      <xdr:spPr>
        <a:xfrm>
          <a:off x="1610995" y="5765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26670</xdr:rowOff>
    </xdr:from>
    <xdr:ext cx="405130" cy="259080"/>
    <xdr:sp macro="" textlink="">
      <xdr:nvSpPr>
        <xdr:cNvPr id="88" name="n_4mainValue【道路】&#10;有形固定資産減価償却率">
          <a:extLst>
            <a:ext uri="{FF2B5EF4-FFF2-40B4-BE49-F238E27FC236}">
              <a16:creationId xmlns:a16="http://schemas.microsoft.com/office/drawing/2014/main" id="{CB0AB835-3846-4C71-800C-56B84B281C6B}"/>
            </a:ext>
          </a:extLst>
        </xdr:cNvPr>
        <xdr:cNvSpPr txBox="1"/>
      </xdr:nvSpPr>
      <xdr:spPr>
        <a:xfrm>
          <a:off x="836295" y="572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109F1FC-9015-48A5-9975-60CE6A97DBB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9800275-E9AD-4BF7-BC56-803A076E4E5F}"/>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E7C99ED-B293-46E3-930F-7887CC2A94AF}"/>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0378BA7-C0CF-4AB7-800A-EF0F934A692C}"/>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6FAE1C8-1035-4852-B705-3D5CBF6CEAEB}"/>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B30B947-AEC7-401B-B495-793250D8EB52}"/>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0ECD218-891D-4BEB-82BB-CD11FA4353EB}"/>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6C26716-3F5B-401B-B0ED-9EA4D66D299F}"/>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25425"/>
    <xdr:sp macro="" textlink="">
      <xdr:nvSpPr>
        <xdr:cNvPr id="97" name="テキスト ボックス 96">
          <a:extLst>
            <a:ext uri="{FF2B5EF4-FFF2-40B4-BE49-F238E27FC236}">
              <a16:creationId xmlns:a16="http://schemas.microsoft.com/office/drawing/2014/main" id="{513A19F4-F59B-4ED5-9025-36243C99084E}"/>
            </a:ext>
          </a:extLst>
        </xdr:cNvPr>
        <xdr:cNvSpPr txBox="1"/>
      </xdr:nvSpPr>
      <xdr:spPr>
        <a:xfrm>
          <a:off x="5788660" y="50292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A6B3254-577D-439E-8DDA-5FC493E0D211}"/>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6AF7549-D190-466D-9F25-155253F57F1C}"/>
            </a:ext>
          </a:extLst>
        </xdr:cNvPr>
        <xdr:cNvCxnSpPr/>
      </xdr:nvCxnSpPr>
      <xdr:spPr>
        <a:xfrm>
          <a:off x="5826760" y="70789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a:extLst>
            <a:ext uri="{FF2B5EF4-FFF2-40B4-BE49-F238E27FC236}">
              <a16:creationId xmlns:a16="http://schemas.microsoft.com/office/drawing/2014/main" id="{CB917540-605E-4FA9-AA4E-C8D4A5B4AD74}"/>
            </a:ext>
          </a:extLst>
        </xdr:cNvPr>
        <xdr:cNvSpPr txBox="1"/>
      </xdr:nvSpPr>
      <xdr:spPr>
        <a:xfrm>
          <a:off x="540512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96A112A-268A-48A2-9086-977508412AA8}"/>
            </a:ext>
          </a:extLst>
        </xdr:cNvPr>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0860" cy="258445"/>
    <xdr:sp macro="" textlink="">
      <xdr:nvSpPr>
        <xdr:cNvPr id="102" name="テキスト ボックス 101">
          <a:extLst>
            <a:ext uri="{FF2B5EF4-FFF2-40B4-BE49-F238E27FC236}">
              <a16:creationId xmlns:a16="http://schemas.microsoft.com/office/drawing/2014/main" id="{C1B1BB4F-6C71-4D8E-88D5-1203BDD22B7A}"/>
            </a:ext>
          </a:extLst>
        </xdr:cNvPr>
        <xdr:cNvSpPr txBox="1"/>
      </xdr:nvSpPr>
      <xdr:spPr>
        <a:xfrm>
          <a:off x="5363845" y="65671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43EB21E-E982-493B-8178-BD6435CD6306}"/>
            </a:ext>
          </a:extLst>
        </xdr:cNvPr>
        <xdr:cNvCxnSpPr/>
      </xdr:nvCxnSpPr>
      <xdr:spPr>
        <a:xfrm>
          <a:off x="5826760" y="63360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0860" cy="259080"/>
    <xdr:sp macro="" textlink="">
      <xdr:nvSpPr>
        <xdr:cNvPr id="104" name="テキスト ボックス 103">
          <a:extLst>
            <a:ext uri="{FF2B5EF4-FFF2-40B4-BE49-F238E27FC236}">
              <a16:creationId xmlns:a16="http://schemas.microsoft.com/office/drawing/2014/main" id="{1FB76A42-C8E2-4430-BA24-6D4D48BAC171}"/>
            </a:ext>
          </a:extLst>
        </xdr:cNvPr>
        <xdr:cNvSpPr txBox="1"/>
      </xdr:nvSpPr>
      <xdr:spPr>
        <a:xfrm>
          <a:off x="5363845" y="6197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E96C34B-3791-4490-83FB-E50A69EE3D75}"/>
            </a:ext>
          </a:extLst>
        </xdr:cNvPr>
        <xdr:cNvCxnSpPr/>
      </xdr:nvCxnSpPr>
      <xdr:spPr>
        <a:xfrm>
          <a:off x="5826760" y="5962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0860" cy="259080"/>
    <xdr:sp macro="" textlink="">
      <xdr:nvSpPr>
        <xdr:cNvPr id="106" name="テキスト ボックス 105">
          <a:extLst>
            <a:ext uri="{FF2B5EF4-FFF2-40B4-BE49-F238E27FC236}">
              <a16:creationId xmlns:a16="http://schemas.microsoft.com/office/drawing/2014/main" id="{C70B6207-296E-4FA7-A157-30830B6DA333}"/>
            </a:ext>
          </a:extLst>
        </xdr:cNvPr>
        <xdr:cNvSpPr txBox="1"/>
      </xdr:nvSpPr>
      <xdr:spPr>
        <a:xfrm>
          <a:off x="5363845" y="5824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D753B1E-3F8C-4A8A-B15C-37CDB9F062A1}"/>
            </a:ext>
          </a:extLst>
        </xdr:cNvPr>
        <xdr:cNvCxnSpPr/>
      </xdr:nvCxnSpPr>
      <xdr:spPr>
        <a:xfrm>
          <a:off x="5826760" y="55892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0860" cy="258445"/>
    <xdr:sp macro="" textlink="">
      <xdr:nvSpPr>
        <xdr:cNvPr id="108" name="テキスト ボックス 107">
          <a:extLst>
            <a:ext uri="{FF2B5EF4-FFF2-40B4-BE49-F238E27FC236}">
              <a16:creationId xmlns:a16="http://schemas.microsoft.com/office/drawing/2014/main" id="{EE1A504B-3720-4EC5-9694-71D93C02CD6F}"/>
            </a:ext>
          </a:extLst>
        </xdr:cNvPr>
        <xdr:cNvSpPr txBox="1"/>
      </xdr:nvSpPr>
      <xdr:spPr>
        <a:xfrm>
          <a:off x="5363845" y="545084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6947B78-7FF4-4147-B4E4-FDDB70BF7C80}"/>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0860" cy="259080"/>
    <xdr:sp macro="" textlink="">
      <xdr:nvSpPr>
        <xdr:cNvPr id="110" name="テキスト ボックス 109">
          <a:extLst>
            <a:ext uri="{FF2B5EF4-FFF2-40B4-BE49-F238E27FC236}">
              <a16:creationId xmlns:a16="http://schemas.microsoft.com/office/drawing/2014/main" id="{7536EC34-B30D-47E8-9055-41CF00410E15}"/>
            </a:ext>
          </a:extLst>
        </xdr:cNvPr>
        <xdr:cNvSpPr txBox="1"/>
      </xdr:nvSpPr>
      <xdr:spPr>
        <a:xfrm>
          <a:off x="5363845" y="5077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DBF0DAF-A76C-4ED9-BC09-8B5F167B1B10}"/>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86360</xdr:rowOff>
    </xdr:from>
    <xdr:to>
      <xdr:col>54</xdr:col>
      <xdr:colOff>174625</xdr:colOff>
      <xdr:row>41</xdr:row>
      <xdr:rowOff>74930</xdr:rowOff>
    </xdr:to>
    <xdr:cxnSp macro="">
      <xdr:nvCxnSpPr>
        <xdr:cNvPr id="112" name="直線コネクタ 111">
          <a:extLst>
            <a:ext uri="{FF2B5EF4-FFF2-40B4-BE49-F238E27FC236}">
              <a16:creationId xmlns:a16="http://schemas.microsoft.com/office/drawing/2014/main" id="{919C2CFA-2CA9-4B15-8274-A84F21063AD2}"/>
            </a:ext>
          </a:extLst>
        </xdr:cNvPr>
        <xdr:cNvCxnSpPr/>
      </xdr:nvCxnSpPr>
      <xdr:spPr>
        <a:xfrm flipV="1">
          <a:off x="9219565" y="57861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78740</xdr:rowOff>
    </xdr:from>
    <xdr:ext cx="469265" cy="259080"/>
    <xdr:sp macro="" textlink="">
      <xdr:nvSpPr>
        <xdr:cNvPr id="113" name="【道路】&#10;一人当たり延長最小値テキスト">
          <a:extLst>
            <a:ext uri="{FF2B5EF4-FFF2-40B4-BE49-F238E27FC236}">
              <a16:creationId xmlns:a16="http://schemas.microsoft.com/office/drawing/2014/main" id="{858A6A91-F6EC-4300-8BDE-78DD4A557370}"/>
            </a:ext>
          </a:extLst>
        </xdr:cNvPr>
        <xdr:cNvSpPr txBox="1"/>
      </xdr:nvSpPr>
      <xdr:spPr>
        <a:xfrm>
          <a:off x="9258300" y="6951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74930</xdr:rowOff>
    </xdr:from>
    <xdr:to>
      <xdr:col>55</xdr:col>
      <xdr:colOff>88900</xdr:colOff>
      <xdr:row>41</xdr:row>
      <xdr:rowOff>74930</xdr:rowOff>
    </xdr:to>
    <xdr:cxnSp macro="">
      <xdr:nvCxnSpPr>
        <xdr:cNvPr id="114" name="直線コネクタ 113">
          <a:extLst>
            <a:ext uri="{FF2B5EF4-FFF2-40B4-BE49-F238E27FC236}">
              <a16:creationId xmlns:a16="http://schemas.microsoft.com/office/drawing/2014/main" id="{C6C771C9-232B-44C5-B0FE-CCB29BD88AA8}"/>
            </a:ext>
          </a:extLst>
        </xdr:cNvPr>
        <xdr:cNvCxnSpPr/>
      </xdr:nvCxnSpPr>
      <xdr:spPr>
        <a:xfrm>
          <a:off x="9154160" y="6948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32385</xdr:rowOff>
    </xdr:from>
    <xdr:ext cx="534035" cy="258445"/>
    <xdr:sp macro="" textlink="">
      <xdr:nvSpPr>
        <xdr:cNvPr id="115" name="【道路】&#10;一人当たり延長最大値テキスト">
          <a:extLst>
            <a:ext uri="{FF2B5EF4-FFF2-40B4-BE49-F238E27FC236}">
              <a16:creationId xmlns:a16="http://schemas.microsoft.com/office/drawing/2014/main" id="{9899EB1C-A4E0-4051-B74D-F8197C5C3FF1}"/>
            </a:ext>
          </a:extLst>
        </xdr:cNvPr>
        <xdr:cNvSpPr txBox="1"/>
      </xdr:nvSpPr>
      <xdr:spPr>
        <a:xfrm>
          <a:off x="9258300" y="5564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86360</xdr:rowOff>
    </xdr:from>
    <xdr:to>
      <xdr:col>55</xdr:col>
      <xdr:colOff>88900</xdr:colOff>
      <xdr:row>34</xdr:row>
      <xdr:rowOff>86360</xdr:rowOff>
    </xdr:to>
    <xdr:cxnSp macro="">
      <xdr:nvCxnSpPr>
        <xdr:cNvPr id="116" name="直線コネクタ 115">
          <a:extLst>
            <a:ext uri="{FF2B5EF4-FFF2-40B4-BE49-F238E27FC236}">
              <a16:creationId xmlns:a16="http://schemas.microsoft.com/office/drawing/2014/main" id="{6B3E4D05-3A31-4C27-8E86-F292B643BD4C}"/>
            </a:ext>
          </a:extLst>
        </xdr:cNvPr>
        <xdr:cNvCxnSpPr/>
      </xdr:nvCxnSpPr>
      <xdr:spPr>
        <a:xfrm>
          <a:off x="9154160" y="57861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12065</xdr:rowOff>
    </xdr:from>
    <xdr:ext cx="534035" cy="259080"/>
    <xdr:sp macro="" textlink="">
      <xdr:nvSpPr>
        <xdr:cNvPr id="117" name="【道路】&#10;一人当たり延長平均値テキスト">
          <a:extLst>
            <a:ext uri="{FF2B5EF4-FFF2-40B4-BE49-F238E27FC236}">
              <a16:creationId xmlns:a16="http://schemas.microsoft.com/office/drawing/2014/main" id="{F41CD0CB-08E6-4CC3-8671-49D445AA4680}"/>
            </a:ext>
          </a:extLst>
        </xdr:cNvPr>
        <xdr:cNvSpPr txBox="1"/>
      </xdr:nvSpPr>
      <xdr:spPr>
        <a:xfrm>
          <a:off x="9258300" y="63823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118" name="フローチャート: 判断 117">
          <a:extLst>
            <a:ext uri="{FF2B5EF4-FFF2-40B4-BE49-F238E27FC236}">
              <a16:creationId xmlns:a16="http://schemas.microsoft.com/office/drawing/2014/main" id="{284A0659-619B-4902-818C-E120AEA278B1}"/>
            </a:ext>
          </a:extLst>
        </xdr:cNvPr>
        <xdr:cNvSpPr/>
      </xdr:nvSpPr>
      <xdr:spPr>
        <a:xfrm>
          <a:off x="9192260" y="653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120650</xdr:rowOff>
    </xdr:from>
    <xdr:to>
      <xdr:col>50</xdr:col>
      <xdr:colOff>165100</xdr:colOff>
      <xdr:row>39</xdr:row>
      <xdr:rowOff>50800</xdr:rowOff>
    </xdr:to>
    <xdr:sp macro="" textlink="">
      <xdr:nvSpPr>
        <xdr:cNvPr id="119" name="フローチャート: 判断 118">
          <a:extLst>
            <a:ext uri="{FF2B5EF4-FFF2-40B4-BE49-F238E27FC236}">
              <a16:creationId xmlns:a16="http://schemas.microsoft.com/office/drawing/2014/main" id="{4FACB88B-D1F2-409D-B2A6-066A089DB7F6}"/>
            </a:ext>
          </a:extLst>
        </xdr:cNvPr>
        <xdr:cNvSpPr/>
      </xdr:nvSpPr>
      <xdr:spPr>
        <a:xfrm>
          <a:off x="844550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117475</xdr:rowOff>
    </xdr:from>
    <xdr:to>
      <xdr:col>46</xdr:col>
      <xdr:colOff>38100</xdr:colOff>
      <xdr:row>39</xdr:row>
      <xdr:rowOff>47625</xdr:rowOff>
    </xdr:to>
    <xdr:sp macro="" textlink="">
      <xdr:nvSpPr>
        <xdr:cNvPr id="120" name="フローチャート: 判断 119">
          <a:extLst>
            <a:ext uri="{FF2B5EF4-FFF2-40B4-BE49-F238E27FC236}">
              <a16:creationId xmlns:a16="http://schemas.microsoft.com/office/drawing/2014/main" id="{8EECE9A3-D26C-44C9-9C6B-785110B57A32}"/>
            </a:ext>
          </a:extLst>
        </xdr:cNvPr>
        <xdr:cNvSpPr/>
      </xdr:nvSpPr>
      <xdr:spPr>
        <a:xfrm>
          <a:off x="7670800" y="6487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169545</xdr:rowOff>
    </xdr:from>
    <xdr:to>
      <xdr:col>41</xdr:col>
      <xdr:colOff>101600</xdr:colOff>
      <xdr:row>39</xdr:row>
      <xdr:rowOff>99695</xdr:rowOff>
    </xdr:to>
    <xdr:sp macro="" textlink="">
      <xdr:nvSpPr>
        <xdr:cNvPr id="121" name="フローチャート: 判断 120">
          <a:extLst>
            <a:ext uri="{FF2B5EF4-FFF2-40B4-BE49-F238E27FC236}">
              <a16:creationId xmlns:a16="http://schemas.microsoft.com/office/drawing/2014/main" id="{8AC1FBB8-DA85-4773-96EB-AACE8B30FF4E}"/>
            </a:ext>
          </a:extLst>
        </xdr:cNvPr>
        <xdr:cNvSpPr/>
      </xdr:nvSpPr>
      <xdr:spPr>
        <a:xfrm>
          <a:off x="6873240" y="6539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2" name="フローチャート: 判断 121">
          <a:extLst>
            <a:ext uri="{FF2B5EF4-FFF2-40B4-BE49-F238E27FC236}">
              <a16:creationId xmlns:a16="http://schemas.microsoft.com/office/drawing/2014/main" id="{345ABEE6-AD09-4273-AA13-B72F899CE646}"/>
            </a:ext>
          </a:extLst>
        </xdr:cNvPr>
        <xdr:cNvSpPr/>
      </xdr:nvSpPr>
      <xdr:spPr>
        <a:xfrm>
          <a:off x="609854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225FFA72-4B7C-445D-8136-69E361438EA3}"/>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418E2987-7C5B-4DC1-83CD-8EC6AEE5D41A}"/>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6ED8F7DC-AE28-4077-BD71-72215E7B71F3}"/>
            </a:ext>
          </a:extLst>
        </xdr:cNvPr>
        <xdr:cNvSpPr txBox="1"/>
      </xdr:nvSpPr>
      <xdr:spPr>
        <a:xfrm>
          <a:off x="75431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C29C8AC9-A2E5-4AE1-985B-3712C1E8668A}"/>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5CACD767-68F1-41E6-9B59-3E10CCCE7456}"/>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10160</xdr:rowOff>
    </xdr:from>
    <xdr:to>
      <xdr:col>55</xdr:col>
      <xdr:colOff>50800</xdr:colOff>
      <xdr:row>39</xdr:row>
      <xdr:rowOff>111760</xdr:rowOff>
    </xdr:to>
    <xdr:sp macro="" textlink="">
      <xdr:nvSpPr>
        <xdr:cNvPr id="128" name="楕円 127">
          <a:extLst>
            <a:ext uri="{FF2B5EF4-FFF2-40B4-BE49-F238E27FC236}">
              <a16:creationId xmlns:a16="http://schemas.microsoft.com/office/drawing/2014/main" id="{CEDE8BEF-C0F5-4739-AC52-A06352E3F8F0}"/>
            </a:ext>
          </a:extLst>
        </xdr:cNvPr>
        <xdr:cNvSpPr/>
      </xdr:nvSpPr>
      <xdr:spPr>
        <a:xfrm>
          <a:off x="9192260" y="6548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160020</xdr:rowOff>
    </xdr:from>
    <xdr:ext cx="534035" cy="259080"/>
    <xdr:sp macro="" textlink="">
      <xdr:nvSpPr>
        <xdr:cNvPr id="129" name="【道路】&#10;一人当たり延長該当値テキスト">
          <a:extLst>
            <a:ext uri="{FF2B5EF4-FFF2-40B4-BE49-F238E27FC236}">
              <a16:creationId xmlns:a16="http://schemas.microsoft.com/office/drawing/2014/main" id="{ED7E133A-E8C9-4781-9245-F817D2D5F8D2}"/>
            </a:ext>
          </a:extLst>
        </xdr:cNvPr>
        <xdr:cNvSpPr txBox="1"/>
      </xdr:nvSpPr>
      <xdr:spPr>
        <a:xfrm>
          <a:off x="9258300" y="653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7620</xdr:rowOff>
    </xdr:from>
    <xdr:to>
      <xdr:col>50</xdr:col>
      <xdr:colOff>165100</xdr:colOff>
      <xdr:row>39</xdr:row>
      <xdr:rowOff>109220</xdr:rowOff>
    </xdr:to>
    <xdr:sp macro="" textlink="">
      <xdr:nvSpPr>
        <xdr:cNvPr id="130" name="楕円 129">
          <a:extLst>
            <a:ext uri="{FF2B5EF4-FFF2-40B4-BE49-F238E27FC236}">
              <a16:creationId xmlns:a16="http://schemas.microsoft.com/office/drawing/2014/main" id="{2FB2AE0F-54C3-4EB5-BE33-4F29095BE1A3}"/>
            </a:ext>
          </a:extLst>
        </xdr:cNvPr>
        <xdr:cNvSpPr/>
      </xdr:nvSpPr>
      <xdr:spPr>
        <a:xfrm>
          <a:off x="8445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58420</xdr:rowOff>
    </xdr:from>
    <xdr:to>
      <xdr:col>55</xdr:col>
      <xdr:colOff>0</xdr:colOff>
      <xdr:row>39</xdr:row>
      <xdr:rowOff>60960</xdr:rowOff>
    </xdr:to>
    <xdr:cxnSp macro="">
      <xdr:nvCxnSpPr>
        <xdr:cNvPr id="131" name="直線コネクタ 130">
          <a:extLst>
            <a:ext uri="{FF2B5EF4-FFF2-40B4-BE49-F238E27FC236}">
              <a16:creationId xmlns:a16="http://schemas.microsoft.com/office/drawing/2014/main" id="{71578137-7062-436E-8FDB-538BB9264386}"/>
            </a:ext>
          </a:extLst>
        </xdr:cNvPr>
        <xdr:cNvCxnSpPr/>
      </xdr:nvCxnSpPr>
      <xdr:spPr>
        <a:xfrm>
          <a:off x="8496300" y="6596380"/>
          <a:ext cx="7239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xdr:rowOff>
    </xdr:from>
    <xdr:to>
      <xdr:col>46</xdr:col>
      <xdr:colOff>38100</xdr:colOff>
      <xdr:row>39</xdr:row>
      <xdr:rowOff>109220</xdr:rowOff>
    </xdr:to>
    <xdr:sp macro="" textlink="">
      <xdr:nvSpPr>
        <xdr:cNvPr id="132" name="楕円 131">
          <a:extLst>
            <a:ext uri="{FF2B5EF4-FFF2-40B4-BE49-F238E27FC236}">
              <a16:creationId xmlns:a16="http://schemas.microsoft.com/office/drawing/2014/main" id="{A48D0B59-5A4A-4599-AD35-2FB00BE46238}"/>
            </a:ext>
          </a:extLst>
        </xdr:cNvPr>
        <xdr:cNvSpPr/>
      </xdr:nvSpPr>
      <xdr:spPr>
        <a:xfrm>
          <a:off x="7670800" y="654494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57785</xdr:rowOff>
    </xdr:from>
    <xdr:to>
      <xdr:col>50</xdr:col>
      <xdr:colOff>114300</xdr:colOff>
      <xdr:row>39</xdr:row>
      <xdr:rowOff>58420</xdr:rowOff>
    </xdr:to>
    <xdr:cxnSp macro="">
      <xdr:nvCxnSpPr>
        <xdr:cNvPr id="133" name="直線コネクタ 132">
          <a:extLst>
            <a:ext uri="{FF2B5EF4-FFF2-40B4-BE49-F238E27FC236}">
              <a16:creationId xmlns:a16="http://schemas.microsoft.com/office/drawing/2014/main" id="{CA7B2F27-4FF8-47BB-9A82-D5219742C0E8}"/>
            </a:ext>
          </a:extLst>
        </xdr:cNvPr>
        <xdr:cNvCxnSpPr/>
      </xdr:nvCxnSpPr>
      <xdr:spPr>
        <a:xfrm>
          <a:off x="7710805" y="6595745"/>
          <a:ext cx="78549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4" name="楕円 133">
          <a:extLst>
            <a:ext uri="{FF2B5EF4-FFF2-40B4-BE49-F238E27FC236}">
              <a16:creationId xmlns:a16="http://schemas.microsoft.com/office/drawing/2014/main" id="{F222176D-CA5E-4EA7-BC5B-258031DBF55D}"/>
            </a:ext>
          </a:extLst>
        </xdr:cNvPr>
        <xdr:cNvSpPr/>
      </xdr:nvSpPr>
      <xdr:spPr>
        <a:xfrm>
          <a:off x="687324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57785</xdr:rowOff>
    </xdr:from>
    <xdr:to>
      <xdr:col>45</xdr:col>
      <xdr:colOff>174625</xdr:colOff>
      <xdr:row>39</xdr:row>
      <xdr:rowOff>59055</xdr:rowOff>
    </xdr:to>
    <xdr:cxnSp macro="">
      <xdr:nvCxnSpPr>
        <xdr:cNvPr id="135" name="直線コネクタ 134">
          <a:extLst>
            <a:ext uri="{FF2B5EF4-FFF2-40B4-BE49-F238E27FC236}">
              <a16:creationId xmlns:a16="http://schemas.microsoft.com/office/drawing/2014/main" id="{66536467-C9A8-4629-B4AB-B17DC0E67244}"/>
            </a:ext>
          </a:extLst>
        </xdr:cNvPr>
        <xdr:cNvCxnSpPr/>
      </xdr:nvCxnSpPr>
      <xdr:spPr>
        <a:xfrm flipV="1">
          <a:off x="6924040" y="6595745"/>
          <a:ext cx="78676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8890</xdr:rowOff>
    </xdr:from>
    <xdr:to>
      <xdr:col>36</xdr:col>
      <xdr:colOff>165100</xdr:colOff>
      <xdr:row>39</xdr:row>
      <xdr:rowOff>110490</xdr:rowOff>
    </xdr:to>
    <xdr:sp macro="" textlink="">
      <xdr:nvSpPr>
        <xdr:cNvPr id="136" name="楕円 135">
          <a:extLst>
            <a:ext uri="{FF2B5EF4-FFF2-40B4-BE49-F238E27FC236}">
              <a16:creationId xmlns:a16="http://schemas.microsoft.com/office/drawing/2014/main" id="{24B123F3-581A-45DB-B422-540A1255E427}"/>
            </a:ext>
          </a:extLst>
        </xdr:cNvPr>
        <xdr:cNvSpPr/>
      </xdr:nvSpPr>
      <xdr:spPr>
        <a:xfrm>
          <a:off x="609854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59055</xdr:rowOff>
    </xdr:from>
    <xdr:to>
      <xdr:col>41</xdr:col>
      <xdr:colOff>50800</xdr:colOff>
      <xdr:row>39</xdr:row>
      <xdr:rowOff>59690</xdr:rowOff>
    </xdr:to>
    <xdr:cxnSp macro="">
      <xdr:nvCxnSpPr>
        <xdr:cNvPr id="137" name="直線コネクタ 136">
          <a:extLst>
            <a:ext uri="{FF2B5EF4-FFF2-40B4-BE49-F238E27FC236}">
              <a16:creationId xmlns:a16="http://schemas.microsoft.com/office/drawing/2014/main" id="{1F369BAC-CE63-436C-A61F-CE4CE74EA158}"/>
            </a:ext>
          </a:extLst>
        </xdr:cNvPr>
        <xdr:cNvCxnSpPr/>
      </xdr:nvCxnSpPr>
      <xdr:spPr>
        <a:xfrm flipV="1">
          <a:off x="6149340" y="659701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67310</xdr:rowOff>
    </xdr:from>
    <xdr:ext cx="534035" cy="259080"/>
    <xdr:sp macro="" textlink="">
      <xdr:nvSpPr>
        <xdr:cNvPr id="138" name="n_1aveValue【道路】&#10;一人当たり延長">
          <a:extLst>
            <a:ext uri="{FF2B5EF4-FFF2-40B4-BE49-F238E27FC236}">
              <a16:creationId xmlns:a16="http://schemas.microsoft.com/office/drawing/2014/main" id="{2DD5ABFA-08DD-4D72-BC0E-34525140E379}"/>
            </a:ext>
          </a:extLst>
        </xdr:cNvPr>
        <xdr:cNvSpPr txBox="1"/>
      </xdr:nvSpPr>
      <xdr:spPr>
        <a:xfrm>
          <a:off x="8239125" y="6269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64135</xdr:rowOff>
    </xdr:from>
    <xdr:ext cx="534035" cy="258445"/>
    <xdr:sp macro="" textlink="">
      <xdr:nvSpPr>
        <xdr:cNvPr id="139" name="n_2aveValue【道路】&#10;一人当たり延長">
          <a:extLst>
            <a:ext uri="{FF2B5EF4-FFF2-40B4-BE49-F238E27FC236}">
              <a16:creationId xmlns:a16="http://schemas.microsoft.com/office/drawing/2014/main" id="{1AF2723B-AA99-46CC-A33D-BC488D6787EE}"/>
            </a:ext>
          </a:extLst>
        </xdr:cNvPr>
        <xdr:cNvSpPr txBox="1"/>
      </xdr:nvSpPr>
      <xdr:spPr>
        <a:xfrm>
          <a:off x="7477125" y="626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116205</xdr:rowOff>
    </xdr:from>
    <xdr:ext cx="534035" cy="259080"/>
    <xdr:sp macro="" textlink="">
      <xdr:nvSpPr>
        <xdr:cNvPr id="140" name="n_3aveValue【道路】&#10;一人当たり延長">
          <a:extLst>
            <a:ext uri="{FF2B5EF4-FFF2-40B4-BE49-F238E27FC236}">
              <a16:creationId xmlns:a16="http://schemas.microsoft.com/office/drawing/2014/main" id="{3960F0E9-BBA5-4290-BF5E-1E7D4358CAE4}"/>
            </a:ext>
          </a:extLst>
        </xdr:cNvPr>
        <xdr:cNvSpPr txBox="1"/>
      </xdr:nvSpPr>
      <xdr:spPr>
        <a:xfrm>
          <a:off x="6702425" y="6318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101600</xdr:rowOff>
    </xdr:from>
    <xdr:ext cx="534035" cy="259080"/>
    <xdr:sp macro="" textlink="">
      <xdr:nvSpPr>
        <xdr:cNvPr id="141" name="n_4aveValue【道路】&#10;一人当たり延長">
          <a:extLst>
            <a:ext uri="{FF2B5EF4-FFF2-40B4-BE49-F238E27FC236}">
              <a16:creationId xmlns:a16="http://schemas.microsoft.com/office/drawing/2014/main" id="{EDCF5FC9-9E86-449F-912D-A02143602664}"/>
            </a:ext>
          </a:extLst>
        </xdr:cNvPr>
        <xdr:cNvSpPr txBox="1"/>
      </xdr:nvSpPr>
      <xdr:spPr>
        <a:xfrm>
          <a:off x="5904865" y="630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100330</xdr:rowOff>
    </xdr:from>
    <xdr:ext cx="534035" cy="258445"/>
    <xdr:sp macro="" textlink="">
      <xdr:nvSpPr>
        <xdr:cNvPr id="142" name="n_1mainValue【道路】&#10;一人当たり延長">
          <a:extLst>
            <a:ext uri="{FF2B5EF4-FFF2-40B4-BE49-F238E27FC236}">
              <a16:creationId xmlns:a16="http://schemas.microsoft.com/office/drawing/2014/main" id="{57B15F76-03CC-4F39-8846-5E2F40AB2F80}"/>
            </a:ext>
          </a:extLst>
        </xdr:cNvPr>
        <xdr:cNvSpPr txBox="1"/>
      </xdr:nvSpPr>
      <xdr:spPr>
        <a:xfrm>
          <a:off x="8239125" y="6638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99695</xdr:rowOff>
    </xdr:from>
    <xdr:ext cx="534035" cy="258445"/>
    <xdr:sp macro="" textlink="">
      <xdr:nvSpPr>
        <xdr:cNvPr id="143" name="n_2mainValue【道路】&#10;一人当たり延長">
          <a:extLst>
            <a:ext uri="{FF2B5EF4-FFF2-40B4-BE49-F238E27FC236}">
              <a16:creationId xmlns:a16="http://schemas.microsoft.com/office/drawing/2014/main" id="{7E8AA609-A45E-498D-BF65-AAB0BB4CCBF4}"/>
            </a:ext>
          </a:extLst>
        </xdr:cNvPr>
        <xdr:cNvSpPr txBox="1"/>
      </xdr:nvSpPr>
      <xdr:spPr>
        <a:xfrm>
          <a:off x="7477125" y="6637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101600</xdr:rowOff>
    </xdr:from>
    <xdr:ext cx="534035" cy="259080"/>
    <xdr:sp macro="" textlink="">
      <xdr:nvSpPr>
        <xdr:cNvPr id="144" name="n_3mainValue【道路】&#10;一人当たり延長">
          <a:extLst>
            <a:ext uri="{FF2B5EF4-FFF2-40B4-BE49-F238E27FC236}">
              <a16:creationId xmlns:a16="http://schemas.microsoft.com/office/drawing/2014/main" id="{5A8860FC-3B65-4F46-8C86-BC004C68E2FD}"/>
            </a:ext>
          </a:extLst>
        </xdr:cNvPr>
        <xdr:cNvSpPr txBox="1"/>
      </xdr:nvSpPr>
      <xdr:spPr>
        <a:xfrm>
          <a:off x="6702425" y="6639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39</xdr:row>
      <xdr:rowOff>101600</xdr:rowOff>
    </xdr:from>
    <xdr:ext cx="534035" cy="259080"/>
    <xdr:sp macro="" textlink="">
      <xdr:nvSpPr>
        <xdr:cNvPr id="145" name="n_4mainValue【道路】&#10;一人当たり延長">
          <a:extLst>
            <a:ext uri="{FF2B5EF4-FFF2-40B4-BE49-F238E27FC236}">
              <a16:creationId xmlns:a16="http://schemas.microsoft.com/office/drawing/2014/main" id="{03EE7606-92D1-4715-AD1E-873A21D575E7}"/>
            </a:ext>
          </a:extLst>
        </xdr:cNvPr>
        <xdr:cNvSpPr txBox="1"/>
      </xdr:nvSpPr>
      <xdr:spPr>
        <a:xfrm>
          <a:off x="5904865" y="6639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1681340-5B8A-406E-A45D-4D0168D990C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4682F4F-52DA-45E7-A288-8BE48BFF1C12}"/>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68BAA18-D4EA-429B-BFC7-AF114FF78B58}"/>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F004F41-26D6-4AB3-B580-53F91FAE5FCA}"/>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ECC466F-B62A-4902-8666-A99CEAD1005E}"/>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9021922-3BCD-4F9F-8937-E6A4BD1E9B96}"/>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0504080-8645-46DC-89B0-F7A27D8DFA45}"/>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66AA2FE-D9AF-41D7-A8D0-0997170C7C02}"/>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54" name="テキスト ボックス 153">
          <a:extLst>
            <a:ext uri="{FF2B5EF4-FFF2-40B4-BE49-F238E27FC236}">
              <a16:creationId xmlns:a16="http://schemas.microsoft.com/office/drawing/2014/main" id="{970E5B2B-AB42-468C-A4AB-C90CCE59190A}"/>
            </a:ext>
          </a:extLst>
        </xdr:cNvPr>
        <xdr:cNvSpPr txBox="1"/>
      </xdr:nvSpPr>
      <xdr:spPr>
        <a:xfrm>
          <a:off x="65532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44FC0F5-3F99-44C0-A6E8-40EB35E437EB}"/>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6" name="テキスト ボックス 155">
          <a:extLst>
            <a:ext uri="{FF2B5EF4-FFF2-40B4-BE49-F238E27FC236}">
              <a16:creationId xmlns:a16="http://schemas.microsoft.com/office/drawing/2014/main" id="{4ED3A5F3-1082-47E8-84FF-A7AEFA0D4043}"/>
            </a:ext>
          </a:extLst>
        </xdr:cNvPr>
        <xdr:cNvSpPr txBox="1"/>
      </xdr:nvSpPr>
      <xdr:spPr>
        <a:xfrm>
          <a:off x="27178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856EA5A3-2186-4B0C-97E9-38111E225421}"/>
            </a:ext>
          </a:extLst>
        </xdr:cNvPr>
        <xdr:cNvCxnSpPr/>
      </xdr:nvCxnSpPr>
      <xdr:spPr>
        <a:xfrm>
          <a:off x="67056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8" name="テキスト ボックス 157">
          <a:extLst>
            <a:ext uri="{FF2B5EF4-FFF2-40B4-BE49-F238E27FC236}">
              <a16:creationId xmlns:a16="http://schemas.microsoft.com/office/drawing/2014/main" id="{B8AA2F83-704C-437C-8707-2EF898A98FC6}"/>
            </a:ext>
          </a:extLst>
        </xdr:cNvPr>
        <xdr:cNvSpPr txBox="1"/>
      </xdr:nvSpPr>
      <xdr:spPr>
        <a:xfrm>
          <a:off x="271780" y="1072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2D3766D8-EE3A-4067-B0C3-71A2697B8109}"/>
            </a:ext>
          </a:extLst>
        </xdr:cNvPr>
        <xdr:cNvCxnSpPr/>
      </xdr:nvCxnSpPr>
      <xdr:spPr>
        <a:xfrm>
          <a:off x="67056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154342FF-8F3B-4779-B168-682020CB18C2}"/>
            </a:ext>
          </a:extLst>
        </xdr:cNvPr>
        <xdr:cNvSpPr txBox="1"/>
      </xdr:nvSpPr>
      <xdr:spPr>
        <a:xfrm>
          <a:off x="33591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CBF131F1-DC47-471F-8D92-10A414FC1377}"/>
            </a:ext>
          </a:extLst>
        </xdr:cNvPr>
        <xdr:cNvCxnSpPr/>
      </xdr:nvCxnSpPr>
      <xdr:spPr>
        <a:xfrm>
          <a:off x="67056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a:extLst>
            <a:ext uri="{FF2B5EF4-FFF2-40B4-BE49-F238E27FC236}">
              <a16:creationId xmlns:a16="http://schemas.microsoft.com/office/drawing/2014/main" id="{C04FD3B3-63A7-4AFE-9A95-D69873C6CEF3}"/>
            </a:ext>
          </a:extLst>
        </xdr:cNvPr>
        <xdr:cNvSpPr txBox="1"/>
      </xdr:nvSpPr>
      <xdr:spPr>
        <a:xfrm>
          <a:off x="335915" y="100793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B2A0578E-7DDD-4BC6-A3E8-7ACF9A0686B2}"/>
            </a:ext>
          </a:extLst>
        </xdr:cNvPr>
        <xdr:cNvCxnSpPr/>
      </xdr:nvCxnSpPr>
      <xdr:spPr>
        <a:xfrm>
          <a:off x="67056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055AEE29-0B1B-4FE9-B19B-53AE3BBE47AC}"/>
            </a:ext>
          </a:extLst>
        </xdr:cNvPr>
        <xdr:cNvSpPr txBox="1"/>
      </xdr:nvSpPr>
      <xdr:spPr>
        <a:xfrm>
          <a:off x="33591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6CBC39B6-2CDF-4695-853B-683459011520}"/>
            </a:ext>
          </a:extLst>
        </xdr:cNvPr>
        <xdr:cNvCxnSpPr/>
      </xdr:nvCxnSpPr>
      <xdr:spPr>
        <a:xfrm>
          <a:off x="67056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a:extLst>
            <a:ext uri="{FF2B5EF4-FFF2-40B4-BE49-F238E27FC236}">
              <a16:creationId xmlns:a16="http://schemas.microsoft.com/office/drawing/2014/main" id="{A4E0A409-E211-449A-AEC1-AEA9075A1294}"/>
            </a:ext>
          </a:extLst>
        </xdr:cNvPr>
        <xdr:cNvSpPr txBox="1"/>
      </xdr:nvSpPr>
      <xdr:spPr>
        <a:xfrm>
          <a:off x="335915" y="94418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B5E0D205-00AF-4992-A603-E127B02B2CE8}"/>
            </a:ext>
          </a:extLst>
        </xdr:cNvPr>
        <xdr:cNvCxnSpPr/>
      </xdr:nvCxnSpPr>
      <xdr:spPr>
        <a:xfrm>
          <a:off x="67056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9090" cy="259080"/>
    <xdr:sp macro="" textlink="">
      <xdr:nvSpPr>
        <xdr:cNvPr id="168" name="テキスト ボックス 167">
          <a:extLst>
            <a:ext uri="{FF2B5EF4-FFF2-40B4-BE49-F238E27FC236}">
              <a16:creationId xmlns:a16="http://schemas.microsoft.com/office/drawing/2014/main" id="{63BD28B5-784E-42FE-ABF7-0FC9D2190A58}"/>
            </a:ext>
          </a:extLst>
        </xdr:cNvPr>
        <xdr:cNvSpPr txBox="1"/>
      </xdr:nvSpPr>
      <xdr:spPr>
        <a:xfrm>
          <a:off x="377190" y="91224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A174430-53E9-4D61-AEC7-F5FF8A6DE83E}"/>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48C6AA8-98D6-4491-ABB2-D8C36C2A827E}"/>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81915</xdr:rowOff>
    </xdr:from>
    <xdr:to>
      <xdr:col>24</xdr:col>
      <xdr:colOff>62865</xdr:colOff>
      <xdr:row>63</xdr:row>
      <xdr:rowOff>128905</xdr:rowOff>
    </xdr:to>
    <xdr:cxnSp macro="">
      <xdr:nvCxnSpPr>
        <xdr:cNvPr id="171" name="直線コネクタ 170">
          <a:extLst>
            <a:ext uri="{FF2B5EF4-FFF2-40B4-BE49-F238E27FC236}">
              <a16:creationId xmlns:a16="http://schemas.microsoft.com/office/drawing/2014/main" id="{774D2FBC-AB4B-4776-A350-F87FD2067B6E}"/>
            </a:ext>
          </a:extLst>
        </xdr:cNvPr>
        <xdr:cNvCxnSpPr/>
      </xdr:nvCxnSpPr>
      <xdr:spPr>
        <a:xfrm flipV="1">
          <a:off x="4086225" y="930211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132715</xdr:rowOff>
    </xdr:from>
    <xdr:ext cx="404495" cy="258445"/>
    <xdr:sp macro="" textlink="">
      <xdr:nvSpPr>
        <xdr:cNvPr id="172" name="【橋りょう・トンネル】&#10;有形固定資産減価償却率最小値テキスト">
          <a:extLst>
            <a:ext uri="{FF2B5EF4-FFF2-40B4-BE49-F238E27FC236}">
              <a16:creationId xmlns:a16="http://schemas.microsoft.com/office/drawing/2014/main" id="{BF0D775D-EB5B-4B8D-956F-917F71F605C3}"/>
            </a:ext>
          </a:extLst>
        </xdr:cNvPr>
        <xdr:cNvSpPr txBox="1"/>
      </xdr:nvSpPr>
      <xdr:spPr>
        <a:xfrm>
          <a:off x="4124960" y="10694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128905</xdr:rowOff>
    </xdr:from>
    <xdr:to>
      <xdr:col>24</xdr:col>
      <xdr:colOff>152400</xdr:colOff>
      <xdr:row>63</xdr:row>
      <xdr:rowOff>128905</xdr:rowOff>
    </xdr:to>
    <xdr:cxnSp macro="">
      <xdr:nvCxnSpPr>
        <xdr:cNvPr id="173" name="直線コネクタ 172">
          <a:extLst>
            <a:ext uri="{FF2B5EF4-FFF2-40B4-BE49-F238E27FC236}">
              <a16:creationId xmlns:a16="http://schemas.microsoft.com/office/drawing/2014/main" id="{4D2FA455-BAC7-4705-9FCD-FBC8E282018B}"/>
            </a:ext>
          </a:extLst>
        </xdr:cNvPr>
        <xdr:cNvCxnSpPr/>
      </xdr:nvCxnSpPr>
      <xdr:spPr>
        <a:xfrm>
          <a:off x="4020820" y="106902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29210</xdr:rowOff>
    </xdr:from>
    <xdr:ext cx="339725" cy="258445"/>
    <xdr:sp macro="" textlink="">
      <xdr:nvSpPr>
        <xdr:cNvPr id="174" name="【橋りょう・トンネル】&#10;有形固定資産減価償却率最大値テキスト">
          <a:extLst>
            <a:ext uri="{FF2B5EF4-FFF2-40B4-BE49-F238E27FC236}">
              <a16:creationId xmlns:a16="http://schemas.microsoft.com/office/drawing/2014/main" id="{9272D198-7A46-4302-9CDF-D2EEC4E915DE}"/>
            </a:ext>
          </a:extLst>
        </xdr:cNvPr>
        <xdr:cNvSpPr txBox="1"/>
      </xdr:nvSpPr>
      <xdr:spPr>
        <a:xfrm>
          <a:off x="4124960" y="908177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81915</xdr:rowOff>
    </xdr:from>
    <xdr:to>
      <xdr:col>24</xdr:col>
      <xdr:colOff>152400</xdr:colOff>
      <xdr:row>55</xdr:row>
      <xdr:rowOff>81915</xdr:rowOff>
    </xdr:to>
    <xdr:cxnSp macro="">
      <xdr:nvCxnSpPr>
        <xdr:cNvPr id="175" name="直線コネクタ 174">
          <a:extLst>
            <a:ext uri="{FF2B5EF4-FFF2-40B4-BE49-F238E27FC236}">
              <a16:creationId xmlns:a16="http://schemas.microsoft.com/office/drawing/2014/main" id="{1FA715C7-1884-47CD-AEB7-F684B6EC07AA}"/>
            </a:ext>
          </a:extLst>
        </xdr:cNvPr>
        <xdr:cNvCxnSpPr/>
      </xdr:nvCxnSpPr>
      <xdr:spPr>
        <a:xfrm>
          <a:off x="4020820" y="93021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6350</xdr:rowOff>
    </xdr:from>
    <xdr:ext cx="404495" cy="258445"/>
    <xdr:sp macro="" textlink="">
      <xdr:nvSpPr>
        <xdr:cNvPr id="176" name="【橋りょう・トンネル】&#10;有形固定資産減価償却率平均値テキスト">
          <a:extLst>
            <a:ext uri="{FF2B5EF4-FFF2-40B4-BE49-F238E27FC236}">
              <a16:creationId xmlns:a16="http://schemas.microsoft.com/office/drawing/2014/main" id="{7BC8C6DC-1B63-4E9D-923E-E55F55689F86}"/>
            </a:ext>
          </a:extLst>
        </xdr:cNvPr>
        <xdr:cNvSpPr txBox="1"/>
      </xdr:nvSpPr>
      <xdr:spPr>
        <a:xfrm>
          <a:off x="4124960" y="100647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8B2B0DF9-1235-4D03-9BA7-DA1CB531D54D}"/>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8" name="フローチャート: 判断 177">
          <a:extLst>
            <a:ext uri="{FF2B5EF4-FFF2-40B4-BE49-F238E27FC236}">
              <a16:creationId xmlns:a16="http://schemas.microsoft.com/office/drawing/2014/main" id="{3ACB72E1-7A44-4C02-933C-1E0D1EACDC0C}"/>
            </a:ext>
          </a:extLst>
        </xdr:cNvPr>
        <xdr:cNvSpPr/>
      </xdr:nvSpPr>
      <xdr:spPr>
        <a:xfrm>
          <a:off x="3312160" y="10188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E42E3794-8018-4A68-A3C1-3FE40FE6A21B}"/>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65E6DF2B-0CB9-4AE1-A589-4E59802646E5}"/>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FD7ED30-A57A-4D7B-BA3F-5D44D129059D}"/>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5218F6CC-EE2E-441B-859C-FC632AF12B50}"/>
            </a:ext>
          </a:extLst>
        </xdr:cNvPr>
        <xdr:cNvSpPr txBox="1"/>
      </xdr:nvSpPr>
      <xdr:spPr>
        <a:xfrm>
          <a:off x="391922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EFCB6640-CF8C-4D44-B689-9B3F0A7CECEC}"/>
            </a:ext>
          </a:extLst>
        </xdr:cNvPr>
        <xdr:cNvSpPr txBox="1"/>
      </xdr:nvSpPr>
      <xdr:spPr>
        <a:xfrm>
          <a:off x="318452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FEE0EEDA-2BFD-4694-900A-AF80D78A1367}"/>
            </a:ext>
          </a:extLst>
        </xdr:cNvPr>
        <xdr:cNvSpPr txBox="1"/>
      </xdr:nvSpPr>
      <xdr:spPr>
        <a:xfrm>
          <a:off x="2397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E516416F-BF54-42B4-A9A5-FF6A96D82FBF}"/>
            </a:ext>
          </a:extLst>
        </xdr:cNvPr>
        <xdr:cNvSpPr txBox="1"/>
      </xdr:nvSpPr>
      <xdr:spPr>
        <a:xfrm>
          <a:off x="16230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3C6D5EEE-D6A7-431D-B74D-B6AAD4CBA573}"/>
            </a:ext>
          </a:extLst>
        </xdr:cNvPr>
        <xdr:cNvSpPr txBox="1"/>
      </xdr:nvSpPr>
      <xdr:spPr>
        <a:xfrm>
          <a:off x="8375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7" name="楕円 186">
          <a:extLst>
            <a:ext uri="{FF2B5EF4-FFF2-40B4-BE49-F238E27FC236}">
              <a16:creationId xmlns:a16="http://schemas.microsoft.com/office/drawing/2014/main" id="{0E597E07-4BD9-44F9-B1AB-2BC32B671220}"/>
            </a:ext>
          </a:extLst>
        </xdr:cNvPr>
        <xdr:cNvSpPr/>
      </xdr:nvSpPr>
      <xdr:spPr>
        <a:xfrm>
          <a:off x="403606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53340</xdr:rowOff>
    </xdr:from>
    <xdr:ext cx="404495" cy="258445"/>
    <xdr:sp macro="" textlink="">
      <xdr:nvSpPr>
        <xdr:cNvPr id="188" name="【橋りょう・トンネル】&#10;有形固定資産減価償却率該当値テキスト">
          <a:extLst>
            <a:ext uri="{FF2B5EF4-FFF2-40B4-BE49-F238E27FC236}">
              <a16:creationId xmlns:a16="http://schemas.microsoft.com/office/drawing/2014/main" id="{10CB0771-A6A4-4074-8083-45D4D3CA9872}"/>
            </a:ext>
          </a:extLst>
        </xdr:cNvPr>
        <xdr:cNvSpPr txBox="1"/>
      </xdr:nvSpPr>
      <xdr:spPr>
        <a:xfrm>
          <a:off x="4124960" y="10279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53975</xdr:rowOff>
    </xdr:from>
    <xdr:to>
      <xdr:col>20</xdr:col>
      <xdr:colOff>38100</xdr:colOff>
      <xdr:row>61</xdr:row>
      <xdr:rowOff>155575</xdr:rowOff>
    </xdr:to>
    <xdr:sp macro="" textlink="">
      <xdr:nvSpPr>
        <xdr:cNvPr id="189" name="楕円 188">
          <a:extLst>
            <a:ext uri="{FF2B5EF4-FFF2-40B4-BE49-F238E27FC236}">
              <a16:creationId xmlns:a16="http://schemas.microsoft.com/office/drawing/2014/main" id="{AEAB3C00-9A96-43C2-A97B-31D2DE8D73E6}"/>
            </a:ext>
          </a:extLst>
        </xdr:cNvPr>
        <xdr:cNvSpPr/>
      </xdr:nvSpPr>
      <xdr:spPr>
        <a:xfrm>
          <a:off x="3312160" y="10280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104775</xdr:rowOff>
    </xdr:from>
    <xdr:to>
      <xdr:col>24</xdr:col>
      <xdr:colOff>63500</xdr:colOff>
      <xdr:row>61</xdr:row>
      <xdr:rowOff>125730</xdr:rowOff>
    </xdr:to>
    <xdr:cxnSp macro="">
      <xdr:nvCxnSpPr>
        <xdr:cNvPr id="190" name="直線コネクタ 189">
          <a:extLst>
            <a:ext uri="{FF2B5EF4-FFF2-40B4-BE49-F238E27FC236}">
              <a16:creationId xmlns:a16="http://schemas.microsoft.com/office/drawing/2014/main" id="{534B60C4-E4CC-4E7A-8516-65318BCE05F2}"/>
            </a:ext>
          </a:extLst>
        </xdr:cNvPr>
        <xdr:cNvCxnSpPr/>
      </xdr:nvCxnSpPr>
      <xdr:spPr>
        <a:xfrm>
          <a:off x="3352165" y="10330815"/>
          <a:ext cx="73469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32385</xdr:rowOff>
    </xdr:from>
    <xdr:to>
      <xdr:col>15</xdr:col>
      <xdr:colOff>101600</xdr:colOff>
      <xdr:row>61</xdr:row>
      <xdr:rowOff>133985</xdr:rowOff>
    </xdr:to>
    <xdr:sp macro="" textlink="">
      <xdr:nvSpPr>
        <xdr:cNvPr id="191" name="楕円 190">
          <a:extLst>
            <a:ext uri="{FF2B5EF4-FFF2-40B4-BE49-F238E27FC236}">
              <a16:creationId xmlns:a16="http://schemas.microsoft.com/office/drawing/2014/main" id="{2CED6CE3-8E31-4177-A937-BB4109D666A9}"/>
            </a:ext>
          </a:extLst>
        </xdr:cNvPr>
        <xdr:cNvSpPr/>
      </xdr:nvSpPr>
      <xdr:spPr>
        <a:xfrm>
          <a:off x="25146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83185</xdr:rowOff>
    </xdr:from>
    <xdr:to>
      <xdr:col>19</xdr:col>
      <xdr:colOff>174625</xdr:colOff>
      <xdr:row>61</xdr:row>
      <xdr:rowOff>104775</xdr:rowOff>
    </xdr:to>
    <xdr:cxnSp macro="">
      <xdr:nvCxnSpPr>
        <xdr:cNvPr id="192" name="直線コネクタ 191">
          <a:extLst>
            <a:ext uri="{FF2B5EF4-FFF2-40B4-BE49-F238E27FC236}">
              <a16:creationId xmlns:a16="http://schemas.microsoft.com/office/drawing/2014/main" id="{199D01DB-8155-4DFD-BA27-8EDAE7227CD0}"/>
            </a:ext>
          </a:extLst>
        </xdr:cNvPr>
        <xdr:cNvCxnSpPr/>
      </xdr:nvCxnSpPr>
      <xdr:spPr>
        <a:xfrm>
          <a:off x="2565400" y="10309225"/>
          <a:ext cx="78676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3" name="楕円 192">
          <a:extLst>
            <a:ext uri="{FF2B5EF4-FFF2-40B4-BE49-F238E27FC236}">
              <a16:creationId xmlns:a16="http://schemas.microsoft.com/office/drawing/2014/main" id="{7AB38F0C-EAAD-4A3E-81D1-61B9ABDDB53A}"/>
            </a:ext>
          </a:extLst>
        </xdr:cNvPr>
        <xdr:cNvSpPr/>
      </xdr:nvSpPr>
      <xdr:spPr>
        <a:xfrm>
          <a:off x="17399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83185</xdr:rowOff>
    </xdr:to>
    <xdr:cxnSp macro="">
      <xdr:nvCxnSpPr>
        <xdr:cNvPr id="194" name="直線コネクタ 193">
          <a:extLst>
            <a:ext uri="{FF2B5EF4-FFF2-40B4-BE49-F238E27FC236}">
              <a16:creationId xmlns:a16="http://schemas.microsoft.com/office/drawing/2014/main" id="{AE4CE7DC-4F09-4861-86E3-1281724D23DA}"/>
            </a:ext>
          </a:extLst>
        </xdr:cNvPr>
        <xdr:cNvCxnSpPr/>
      </xdr:nvCxnSpPr>
      <xdr:spPr>
        <a:xfrm>
          <a:off x="1790700" y="10294620"/>
          <a:ext cx="7747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5" name="楕円 194">
          <a:extLst>
            <a:ext uri="{FF2B5EF4-FFF2-40B4-BE49-F238E27FC236}">
              <a16:creationId xmlns:a16="http://schemas.microsoft.com/office/drawing/2014/main" id="{9D5E587A-C021-496B-B4DB-CA5F30A2FB42}"/>
            </a:ext>
          </a:extLst>
        </xdr:cNvPr>
        <xdr:cNvSpPr/>
      </xdr:nvSpPr>
      <xdr:spPr>
        <a:xfrm>
          <a:off x="965200" y="1022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61</xdr:row>
      <xdr:rowOff>47625</xdr:rowOff>
    </xdr:from>
    <xdr:to>
      <xdr:col>10</xdr:col>
      <xdr:colOff>114300</xdr:colOff>
      <xdr:row>61</xdr:row>
      <xdr:rowOff>68580</xdr:rowOff>
    </xdr:to>
    <xdr:cxnSp macro="">
      <xdr:nvCxnSpPr>
        <xdr:cNvPr id="196" name="直線コネクタ 195">
          <a:extLst>
            <a:ext uri="{FF2B5EF4-FFF2-40B4-BE49-F238E27FC236}">
              <a16:creationId xmlns:a16="http://schemas.microsoft.com/office/drawing/2014/main" id="{852CEEEB-8BB4-4611-85D2-59897D21D888}"/>
            </a:ext>
          </a:extLst>
        </xdr:cNvPr>
        <xdr:cNvCxnSpPr/>
      </xdr:nvCxnSpPr>
      <xdr:spPr>
        <a:xfrm>
          <a:off x="1005205" y="10273665"/>
          <a:ext cx="78549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76835</xdr:rowOff>
    </xdr:from>
    <xdr:ext cx="405130" cy="258445"/>
    <xdr:sp macro="" textlink="">
      <xdr:nvSpPr>
        <xdr:cNvPr id="197" name="n_1aveValue【橋りょう・トンネル】&#10;有形固定資産減価償却率">
          <a:extLst>
            <a:ext uri="{FF2B5EF4-FFF2-40B4-BE49-F238E27FC236}">
              <a16:creationId xmlns:a16="http://schemas.microsoft.com/office/drawing/2014/main" id="{64AD8951-53A6-41C6-8570-91969E19E50D}"/>
            </a:ext>
          </a:extLst>
        </xdr:cNvPr>
        <xdr:cNvSpPr txBox="1"/>
      </xdr:nvSpPr>
      <xdr:spPr>
        <a:xfrm>
          <a:off x="3170555" y="9967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55880</xdr:rowOff>
    </xdr:from>
    <xdr:ext cx="405130" cy="259080"/>
    <xdr:sp macro="" textlink="">
      <xdr:nvSpPr>
        <xdr:cNvPr id="198" name="n_2aveValue【橋りょう・トンネル】&#10;有形固定資産減価償却率">
          <a:extLst>
            <a:ext uri="{FF2B5EF4-FFF2-40B4-BE49-F238E27FC236}">
              <a16:creationId xmlns:a16="http://schemas.microsoft.com/office/drawing/2014/main" id="{7739F73E-18E8-4722-B29C-F73D975F214C}"/>
            </a:ext>
          </a:extLst>
        </xdr:cNvPr>
        <xdr:cNvSpPr txBox="1"/>
      </xdr:nvSpPr>
      <xdr:spPr>
        <a:xfrm>
          <a:off x="2385695" y="9946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55880</xdr:rowOff>
    </xdr:from>
    <xdr:ext cx="405130" cy="259080"/>
    <xdr:sp macro="" textlink="">
      <xdr:nvSpPr>
        <xdr:cNvPr id="199" name="n_3aveValue【橋りょう・トンネル】&#10;有形固定資産減価償却率">
          <a:extLst>
            <a:ext uri="{FF2B5EF4-FFF2-40B4-BE49-F238E27FC236}">
              <a16:creationId xmlns:a16="http://schemas.microsoft.com/office/drawing/2014/main" id="{B41DDA46-25D4-44BB-B641-839A043C886A}"/>
            </a:ext>
          </a:extLst>
        </xdr:cNvPr>
        <xdr:cNvSpPr txBox="1"/>
      </xdr:nvSpPr>
      <xdr:spPr>
        <a:xfrm>
          <a:off x="1610995" y="9946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67310</xdr:rowOff>
    </xdr:from>
    <xdr:ext cx="405130" cy="259080"/>
    <xdr:sp macro="" textlink="">
      <xdr:nvSpPr>
        <xdr:cNvPr id="200" name="n_4aveValue【橋りょう・トンネル】&#10;有形固定資産減価償却率">
          <a:extLst>
            <a:ext uri="{FF2B5EF4-FFF2-40B4-BE49-F238E27FC236}">
              <a16:creationId xmlns:a16="http://schemas.microsoft.com/office/drawing/2014/main" id="{64102211-AF96-4262-8673-B4470BFF5BA7}"/>
            </a:ext>
          </a:extLst>
        </xdr:cNvPr>
        <xdr:cNvSpPr txBox="1"/>
      </xdr:nvSpPr>
      <xdr:spPr>
        <a:xfrm>
          <a:off x="836295" y="995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146685</xdr:rowOff>
    </xdr:from>
    <xdr:ext cx="405130" cy="258445"/>
    <xdr:sp macro="" textlink="">
      <xdr:nvSpPr>
        <xdr:cNvPr id="201" name="n_1mainValue【橋りょう・トンネル】&#10;有形固定資産減価償却率">
          <a:extLst>
            <a:ext uri="{FF2B5EF4-FFF2-40B4-BE49-F238E27FC236}">
              <a16:creationId xmlns:a16="http://schemas.microsoft.com/office/drawing/2014/main" id="{5DDEFE75-E033-43E8-BC9A-F3996A826FFA}"/>
            </a:ext>
          </a:extLst>
        </xdr:cNvPr>
        <xdr:cNvSpPr txBox="1"/>
      </xdr:nvSpPr>
      <xdr:spPr>
        <a:xfrm>
          <a:off x="3170555" y="10372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125095</xdr:rowOff>
    </xdr:from>
    <xdr:ext cx="405130" cy="258445"/>
    <xdr:sp macro="" textlink="">
      <xdr:nvSpPr>
        <xdr:cNvPr id="202" name="n_2mainValue【橋りょう・トンネル】&#10;有形固定資産減価償却率">
          <a:extLst>
            <a:ext uri="{FF2B5EF4-FFF2-40B4-BE49-F238E27FC236}">
              <a16:creationId xmlns:a16="http://schemas.microsoft.com/office/drawing/2014/main" id="{E7B41823-940B-41DC-8A0B-B8B4C7878D50}"/>
            </a:ext>
          </a:extLst>
        </xdr:cNvPr>
        <xdr:cNvSpPr txBox="1"/>
      </xdr:nvSpPr>
      <xdr:spPr>
        <a:xfrm>
          <a:off x="2385695" y="10351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110490</xdr:rowOff>
    </xdr:from>
    <xdr:ext cx="405130" cy="258445"/>
    <xdr:sp macro="" textlink="">
      <xdr:nvSpPr>
        <xdr:cNvPr id="203" name="n_3mainValue【橋りょう・トンネル】&#10;有形固定資産減価償却率">
          <a:extLst>
            <a:ext uri="{FF2B5EF4-FFF2-40B4-BE49-F238E27FC236}">
              <a16:creationId xmlns:a16="http://schemas.microsoft.com/office/drawing/2014/main" id="{DB09E098-764B-4B2C-995D-BA31768D1546}"/>
            </a:ext>
          </a:extLst>
        </xdr:cNvPr>
        <xdr:cNvSpPr txBox="1"/>
      </xdr:nvSpPr>
      <xdr:spPr>
        <a:xfrm>
          <a:off x="1610995" y="103365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89535</xdr:rowOff>
    </xdr:from>
    <xdr:ext cx="405130" cy="258445"/>
    <xdr:sp macro="" textlink="">
      <xdr:nvSpPr>
        <xdr:cNvPr id="204" name="n_4mainValue【橋りょう・トンネル】&#10;有形固定資産減価償却率">
          <a:extLst>
            <a:ext uri="{FF2B5EF4-FFF2-40B4-BE49-F238E27FC236}">
              <a16:creationId xmlns:a16="http://schemas.microsoft.com/office/drawing/2014/main" id="{DC498E2C-E8E9-4FB0-9C03-BFFFC07B35E6}"/>
            </a:ext>
          </a:extLst>
        </xdr:cNvPr>
        <xdr:cNvSpPr txBox="1"/>
      </xdr:nvSpPr>
      <xdr:spPr>
        <a:xfrm>
          <a:off x="836295" y="10315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A604E1B-9F75-4E62-AAB3-50410ADBB87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EDC5DB4-2B2D-4A29-8CD7-550BD0FF4869}"/>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88AA22F-3817-4B81-BED1-2E1FAE63E8A9}"/>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97FA073-F72D-4893-A16A-15A853EE0A38}"/>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BEA996E-3183-4DC1-B733-5D0B0B32BB12}"/>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D7A6A28-56B2-4D0E-9178-A5DC7634F390}"/>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6714C48-3E34-4B2A-8A53-9D1598301AAE}"/>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256,064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FFE9715-A36D-4054-8735-79819F75DD65}"/>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213" name="テキスト ボックス 212">
          <a:extLst>
            <a:ext uri="{FF2B5EF4-FFF2-40B4-BE49-F238E27FC236}">
              <a16:creationId xmlns:a16="http://schemas.microsoft.com/office/drawing/2014/main" id="{E3C8AFCB-7D34-47B5-A838-037FF596BA4C}"/>
            </a:ext>
          </a:extLst>
        </xdr:cNvPr>
        <xdr:cNvSpPr txBox="1"/>
      </xdr:nvSpPr>
      <xdr:spPr>
        <a:xfrm>
          <a:off x="578866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018F3D5-921C-40A3-9A02-7358727C710D}"/>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96DCC4E-03AD-4DE6-802C-5B5F12748B60}"/>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920" cy="259080"/>
    <xdr:sp macro="" textlink="">
      <xdr:nvSpPr>
        <xdr:cNvPr id="216" name="テキスト ボックス 215">
          <a:extLst>
            <a:ext uri="{FF2B5EF4-FFF2-40B4-BE49-F238E27FC236}">
              <a16:creationId xmlns:a16="http://schemas.microsoft.com/office/drawing/2014/main" id="{E2F7728F-F89E-4FD1-97C3-C18463D81665}"/>
            </a:ext>
          </a:extLst>
        </xdr:cNvPr>
        <xdr:cNvSpPr txBox="1"/>
      </xdr:nvSpPr>
      <xdr:spPr>
        <a:xfrm>
          <a:off x="5600700" y="106667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0FF09E3-E6E9-4E78-8B39-94AA6EC3298C}"/>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5630" cy="259080"/>
    <xdr:sp macro="" textlink="">
      <xdr:nvSpPr>
        <xdr:cNvPr id="218" name="テキスト ボックス 217">
          <a:extLst>
            <a:ext uri="{FF2B5EF4-FFF2-40B4-BE49-F238E27FC236}">
              <a16:creationId xmlns:a16="http://schemas.microsoft.com/office/drawing/2014/main" id="{8E55BF7B-475C-41A8-B21E-ECE28E764305}"/>
            </a:ext>
          </a:extLst>
        </xdr:cNvPr>
        <xdr:cNvSpPr txBox="1"/>
      </xdr:nvSpPr>
      <xdr:spPr>
        <a:xfrm>
          <a:off x="5299710" y="10293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CF1AB70-C742-45C5-8A9C-48D5053EC7CD}"/>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5630" cy="258445"/>
    <xdr:sp macro="" textlink="">
      <xdr:nvSpPr>
        <xdr:cNvPr id="220" name="テキスト ボックス 219">
          <a:extLst>
            <a:ext uri="{FF2B5EF4-FFF2-40B4-BE49-F238E27FC236}">
              <a16:creationId xmlns:a16="http://schemas.microsoft.com/office/drawing/2014/main" id="{ECF5DEC3-76BD-4302-898D-47C954394A92}"/>
            </a:ext>
          </a:extLst>
        </xdr:cNvPr>
        <xdr:cNvSpPr txBox="1"/>
      </xdr:nvSpPr>
      <xdr:spPr>
        <a:xfrm>
          <a:off x="5299710" y="99199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415254E-7CD8-455E-BE20-D0CDCA21991E}"/>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5630" cy="259080"/>
    <xdr:sp macro="" textlink="">
      <xdr:nvSpPr>
        <xdr:cNvPr id="222" name="テキスト ボックス 221">
          <a:extLst>
            <a:ext uri="{FF2B5EF4-FFF2-40B4-BE49-F238E27FC236}">
              <a16:creationId xmlns:a16="http://schemas.microsoft.com/office/drawing/2014/main" id="{D46BEA52-664B-4078-B8D6-C909DDDA927B}"/>
            </a:ext>
          </a:extLst>
        </xdr:cNvPr>
        <xdr:cNvSpPr txBox="1"/>
      </xdr:nvSpPr>
      <xdr:spPr>
        <a:xfrm>
          <a:off x="5299710" y="95504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5120570-ABDE-4ADD-8B3C-5226175B06F1}"/>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9080"/>
    <xdr:sp macro="" textlink="">
      <xdr:nvSpPr>
        <xdr:cNvPr id="224" name="テキスト ボックス 223">
          <a:extLst>
            <a:ext uri="{FF2B5EF4-FFF2-40B4-BE49-F238E27FC236}">
              <a16:creationId xmlns:a16="http://schemas.microsoft.com/office/drawing/2014/main" id="{5D3687CB-FA77-4868-BA49-A7FA9C10FCE1}"/>
            </a:ext>
          </a:extLst>
        </xdr:cNvPr>
        <xdr:cNvSpPr txBox="1"/>
      </xdr:nvSpPr>
      <xdr:spPr>
        <a:xfrm>
          <a:off x="5209540" y="917702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94FEA81-A906-4976-97F1-893F83C43C5E}"/>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6" name="テキスト ボックス 225">
          <a:extLst>
            <a:ext uri="{FF2B5EF4-FFF2-40B4-BE49-F238E27FC236}">
              <a16:creationId xmlns:a16="http://schemas.microsoft.com/office/drawing/2014/main" id="{396D763E-5A47-4C50-B2B7-88C567AD4132}"/>
            </a:ext>
          </a:extLst>
        </xdr:cNvPr>
        <xdr:cNvSpPr txBox="1"/>
      </xdr:nvSpPr>
      <xdr:spPr>
        <a:xfrm>
          <a:off x="5209540" y="880364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2A8A01D-5D90-4CE4-AE89-F508FA978661}"/>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55</xdr:row>
      <xdr:rowOff>155575</xdr:rowOff>
    </xdr:from>
    <xdr:to>
      <xdr:col>54</xdr:col>
      <xdr:colOff>174625</xdr:colOff>
      <xdr:row>64</xdr:row>
      <xdr:rowOff>58420</xdr:rowOff>
    </xdr:to>
    <xdr:cxnSp macro="">
      <xdr:nvCxnSpPr>
        <xdr:cNvPr id="228" name="直線コネクタ 227">
          <a:extLst>
            <a:ext uri="{FF2B5EF4-FFF2-40B4-BE49-F238E27FC236}">
              <a16:creationId xmlns:a16="http://schemas.microsoft.com/office/drawing/2014/main" id="{B69AB720-F532-4564-9786-D765456D712D}"/>
            </a:ext>
          </a:extLst>
        </xdr:cNvPr>
        <xdr:cNvCxnSpPr/>
      </xdr:nvCxnSpPr>
      <xdr:spPr>
        <a:xfrm flipV="1">
          <a:off x="9219565" y="9375775"/>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534035" cy="259080"/>
    <xdr:sp macro="" textlink="">
      <xdr:nvSpPr>
        <xdr:cNvPr id="229" name="【橋りょう・トンネル】&#10;一人当たり有形固定資産（償却資産）額最小値テキスト">
          <a:extLst>
            <a:ext uri="{FF2B5EF4-FFF2-40B4-BE49-F238E27FC236}">
              <a16:creationId xmlns:a16="http://schemas.microsoft.com/office/drawing/2014/main" id="{DFFB5330-14E7-4FDC-BB25-F7DE3ACCA421}"/>
            </a:ext>
          </a:extLst>
        </xdr:cNvPr>
        <xdr:cNvSpPr txBox="1"/>
      </xdr:nvSpPr>
      <xdr:spPr>
        <a:xfrm>
          <a:off x="9258300" y="10791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58420</xdr:rowOff>
    </xdr:from>
    <xdr:to>
      <xdr:col>55</xdr:col>
      <xdr:colOff>88900</xdr:colOff>
      <xdr:row>64</xdr:row>
      <xdr:rowOff>58420</xdr:rowOff>
    </xdr:to>
    <xdr:cxnSp macro="">
      <xdr:nvCxnSpPr>
        <xdr:cNvPr id="230" name="直線コネクタ 229">
          <a:extLst>
            <a:ext uri="{FF2B5EF4-FFF2-40B4-BE49-F238E27FC236}">
              <a16:creationId xmlns:a16="http://schemas.microsoft.com/office/drawing/2014/main" id="{97F2B989-FAE6-4154-BB23-47FA1C5D0FAE}"/>
            </a:ext>
          </a:extLst>
        </xdr:cNvPr>
        <xdr:cNvCxnSpPr/>
      </xdr:nvCxnSpPr>
      <xdr:spPr>
        <a:xfrm>
          <a:off x="9154160" y="107873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102235</xdr:rowOff>
    </xdr:from>
    <xdr:ext cx="689610" cy="258445"/>
    <xdr:sp macro="" textlink="">
      <xdr:nvSpPr>
        <xdr:cNvPr id="231" name="【橋りょう・トンネル】&#10;一人当たり有形固定資産（償却資産）額最大値テキスト">
          <a:extLst>
            <a:ext uri="{FF2B5EF4-FFF2-40B4-BE49-F238E27FC236}">
              <a16:creationId xmlns:a16="http://schemas.microsoft.com/office/drawing/2014/main" id="{47ECC427-F65F-4933-8AE8-93273FCF0771}"/>
            </a:ext>
          </a:extLst>
        </xdr:cNvPr>
        <xdr:cNvSpPr txBox="1"/>
      </xdr:nvSpPr>
      <xdr:spPr>
        <a:xfrm>
          <a:off x="9258300" y="915479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155575</xdr:rowOff>
    </xdr:from>
    <xdr:to>
      <xdr:col>55</xdr:col>
      <xdr:colOff>88900</xdr:colOff>
      <xdr:row>55</xdr:row>
      <xdr:rowOff>155575</xdr:rowOff>
    </xdr:to>
    <xdr:cxnSp macro="">
      <xdr:nvCxnSpPr>
        <xdr:cNvPr id="232" name="直線コネクタ 231">
          <a:extLst>
            <a:ext uri="{FF2B5EF4-FFF2-40B4-BE49-F238E27FC236}">
              <a16:creationId xmlns:a16="http://schemas.microsoft.com/office/drawing/2014/main" id="{9DA3E32F-FA8B-4A87-8028-616585A4B6CF}"/>
            </a:ext>
          </a:extLst>
        </xdr:cNvPr>
        <xdr:cNvCxnSpPr/>
      </xdr:nvCxnSpPr>
      <xdr:spPr>
        <a:xfrm>
          <a:off x="9154160" y="93757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78105</xdr:rowOff>
    </xdr:from>
    <xdr:ext cx="598170" cy="258445"/>
    <xdr:sp macro="" textlink="">
      <xdr:nvSpPr>
        <xdr:cNvPr id="233" name="【橋りょう・トンネル】&#10;一人当たり有形固定資産（償却資産）額平均値テキスト">
          <a:extLst>
            <a:ext uri="{FF2B5EF4-FFF2-40B4-BE49-F238E27FC236}">
              <a16:creationId xmlns:a16="http://schemas.microsoft.com/office/drawing/2014/main" id="{A27C2378-B6EF-4F67-A759-8865609D5831}"/>
            </a:ext>
          </a:extLst>
        </xdr:cNvPr>
        <xdr:cNvSpPr txBox="1"/>
      </xdr:nvSpPr>
      <xdr:spPr>
        <a:xfrm>
          <a:off x="9258300" y="1047178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34" name="フローチャート: 判断 233">
          <a:extLst>
            <a:ext uri="{FF2B5EF4-FFF2-40B4-BE49-F238E27FC236}">
              <a16:creationId xmlns:a16="http://schemas.microsoft.com/office/drawing/2014/main" id="{5A6A7619-90FF-4A91-A383-F9E96B241955}"/>
            </a:ext>
          </a:extLst>
        </xdr:cNvPr>
        <xdr:cNvSpPr/>
      </xdr:nvSpPr>
      <xdr:spPr>
        <a:xfrm>
          <a:off x="9192260" y="1049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99060</xdr:rowOff>
    </xdr:from>
    <xdr:to>
      <xdr:col>50</xdr:col>
      <xdr:colOff>165100</xdr:colOff>
      <xdr:row>63</xdr:row>
      <xdr:rowOff>29210</xdr:rowOff>
    </xdr:to>
    <xdr:sp macro="" textlink="">
      <xdr:nvSpPr>
        <xdr:cNvPr id="235" name="フローチャート: 判断 234">
          <a:extLst>
            <a:ext uri="{FF2B5EF4-FFF2-40B4-BE49-F238E27FC236}">
              <a16:creationId xmlns:a16="http://schemas.microsoft.com/office/drawing/2014/main" id="{93EA8CED-9EAD-457E-9F5D-6886DEB965B3}"/>
            </a:ext>
          </a:extLst>
        </xdr:cNvPr>
        <xdr:cNvSpPr/>
      </xdr:nvSpPr>
      <xdr:spPr>
        <a:xfrm>
          <a:off x="8445500" y="10492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95885</xdr:rowOff>
    </xdr:from>
    <xdr:to>
      <xdr:col>46</xdr:col>
      <xdr:colOff>38100</xdr:colOff>
      <xdr:row>63</xdr:row>
      <xdr:rowOff>26035</xdr:rowOff>
    </xdr:to>
    <xdr:sp macro="" textlink="">
      <xdr:nvSpPr>
        <xdr:cNvPr id="236" name="フローチャート: 判断 235">
          <a:extLst>
            <a:ext uri="{FF2B5EF4-FFF2-40B4-BE49-F238E27FC236}">
              <a16:creationId xmlns:a16="http://schemas.microsoft.com/office/drawing/2014/main" id="{1662484A-CEC0-40E8-BDCA-0F2808E63652}"/>
            </a:ext>
          </a:extLst>
        </xdr:cNvPr>
        <xdr:cNvSpPr/>
      </xdr:nvSpPr>
      <xdr:spPr>
        <a:xfrm>
          <a:off x="7670800" y="10489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111760</xdr:rowOff>
    </xdr:from>
    <xdr:to>
      <xdr:col>41</xdr:col>
      <xdr:colOff>101600</xdr:colOff>
      <xdr:row>63</xdr:row>
      <xdr:rowOff>41910</xdr:rowOff>
    </xdr:to>
    <xdr:sp macro="" textlink="">
      <xdr:nvSpPr>
        <xdr:cNvPr id="237" name="フローチャート: 判断 236">
          <a:extLst>
            <a:ext uri="{FF2B5EF4-FFF2-40B4-BE49-F238E27FC236}">
              <a16:creationId xmlns:a16="http://schemas.microsoft.com/office/drawing/2014/main" id="{4CF56470-1F8F-4F22-8209-BF0CCC3555C9}"/>
            </a:ext>
          </a:extLst>
        </xdr:cNvPr>
        <xdr:cNvSpPr/>
      </xdr:nvSpPr>
      <xdr:spPr>
        <a:xfrm>
          <a:off x="6873240" y="10505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38" name="フローチャート: 判断 237">
          <a:extLst>
            <a:ext uri="{FF2B5EF4-FFF2-40B4-BE49-F238E27FC236}">
              <a16:creationId xmlns:a16="http://schemas.microsoft.com/office/drawing/2014/main" id="{E117CBFD-3BF5-4DD7-BD2D-672FE7F8405A}"/>
            </a:ext>
          </a:extLst>
        </xdr:cNvPr>
        <xdr:cNvSpPr/>
      </xdr:nvSpPr>
      <xdr:spPr>
        <a:xfrm>
          <a:off x="6098540" y="1050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2FCBBCC2-C8A5-413E-9B5B-D0A9DB46E2BE}"/>
            </a:ext>
          </a:extLst>
        </xdr:cNvPr>
        <xdr:cNvSpPr txBox="1"/>
      </xdr:nvSpPr>
      <xdr:spPr>
        <a:xfrm>
          <a:off x="90525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56DB1397-77DE-4FC8-B934-9697032844BF}"/>
            </a:ext>
          </a:extLst>
        </xdr:cNvPr>
        <xdr:cNvSpPr txBox="1"/>
      </xdr:nvSpPr>
      <xdr:spPr>
        <a:xfrm>
          <a:off x="83286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3F39788B-1096-4DDF-BA02-61104C83563B}"/>
            </a:ext>
          </a:extLst>
        </xdr:cNvPr>
        <xdr:cNvSpPr txBox="1"/>
      </xdr:nvSpPr>
      <xdr:spPr>
        <a:xfrm>
          <a:off x="75431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FEE149C0-0BC2-41ED-87E2-E3E2EA84A3CA}"/>
            </a:ext>
          </a:extLst>
        </xdr:cNvPr>
        <xdr:cNvSpPr txBox="1"/>
      </xdr:nvSpPr>
      <xdr:spPr>
        <a:xfrm>
          <a:off x="67564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D0DAA4F9-D43B-4789-82A6-2B770CCE01CD}"/>
            </a:ext>
          </a:extLst>
        </xdr:cNvPr>
        <xdr:cNvSpPr txBox="1"/>
      </xdr:nvSpPr>
      <xdr:spPr>
        <a:xfrm>
          <a:off x="5981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44" name="楕円 243">
          <a:extLst>
            <a:ext uri="{FF2B5EF4-FFF2-40B4-BE49-F238E27FC236}">
              <a16:creationId xmlns:a16="http://schemas.microsoft.com/office/drawing/2014/main" id="{A94E5159-D872-4FEE-A930-4CBBD1F5597C}"/>
            </a:ext>
          </a:extLst>
        </xdr:cNvPr>
        <xdr:cNvSpPr/>
      </xdr:nvSpPr>
      <xdr:spPr>
        <a:xfrm>
          <a:off x="919226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36830</xdr:rowOff>
    </xdr:from>
    <xdr:ext cx="598170" cy="259080"/>
    <xdr:sp macro="" textlink="">
      <xdr:nvSpPr>
        <xdr:cNvPr id="245" name="【橋りょう・トンネル】&#10;一人当たり有形固定資産（償却資産）額該当値テキスト">
          <a:extLst>
            <a:ext uri="{FF2B5EF4-FFF2-40B4-BE49-F238E27FC236}">
              <a16:creationId xmlns:a16="http://schemas.microsoft.com/office/drawing/2014/main" id="{D1031543-A0AE-42A6-A556-B91A84CC9573}"/>
            </a:ext>
          </a:extLst>
        </xdr:cNvPr>
        <xdr:cNvSpPr txBox="1"/>
      </xdr:nvSpPr>
      <xdr:spPr>
        <a:xfrm>
          <a:off x="9258300" y="10262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278,970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13335</xdr:rowOff>
    </xdr:from>
    <xdr:to>
      <xdr:col>50</xdr:col>
      <xdr:colOff>165100</xdr:colOff>
      <xdr:row>62</xdr:row>
      <xdr:rowOff>114935</xdr:rowOff>
    </xdr:to>
    <xdr:sp macro="" textlink="">
      <xdr:nvSpPr>
        <xdr:cNvPr id="246" name="楕円 245">
          <a:extLst>
            <a:ext uri="{FF2B5EF4-FFF2-40B4-BE49-F238E27FC236}">
              <a16:creationId xmlns:a16="http://schemas.microsoft.com/office/drawing/2014/main" id="{4CAC0659-1271-4236-B06E-F4519F4DFA62}"/>
            </a:ext>
          </a:extLst>
        </xdr:cNvPr>
        <xdr:cNvSpPr/>
      </xdr:nvSpPr>
      <xdr:spPr>
        <a:xfrm>
          <a:off x="8445500" y="104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64135</xdr:rowOff>
    </xdr:from>
    <xdr:to>
      <xdr:col>55</xdr:col>
      <xdr:colOff>0</xdr:colOff>
      <xdr:row>62</xdr:row>
      <xdr:rowOff>64770</xdr:rowOff>
    </xdr:to>
    <xdr:cxnSp macro="">
      <xdr:nvCxnSpPr>
        <xdr:cNvPr id="247" name="直線コネクタ 246">
          <a:extLst>
            <a:ext uri="{FF2B5EF4-FFF2-40B4-BE49-F238E27FC236}">
              <a16:creationId xmlns:a16="http://schemas.microsoft.com/office/drawing/2014/main" id="{5AED7746-F78A-46C5-9C92-2A9C7097884F}"/>
            </a:ext>
          </a:extLst>
        </xdr:cNvPr>
        <xdr:cNvCxnSpPr/>
      </xdr:nvCxnSpPr>
      <xdr:spPr>
        <a:xfrm>
          <a:off x="8496300" y="10457815"/>
          <a:ext cx="7239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14605</xdr:rowOff>
    </xdr:from>
    <xdr:to>
      <xdr:col>46</xdr:col>
      <xdr:colOff>38100</xdr:colOff>
      <xdr:row>62</xdr:row>
      <xdr:rowOff>116205</xdr:rowOff>
    </xdr:to>
    <xdr:sp macro="" textlink="">
      <xdr:nvSpPr>
        <xdr:cNvPr id="248" name="楕円 247">
          <a:extLst>
            <a:ext uri="{FF2B5EF4-FFF2-40B4-BE49-F238E27FC236}">
              <a16:creationId xmlns:a16="http://schemas.microsoft.com/office/drawing/2014/main" id="{B6D2A899-38F2-4B56-A936-DBE6BCD80DE3}"/>
            </a:ext>
          </a:extLst>
        </xdr:cNvPr>
        <xdr:cNvSpPr/>
      </xdr:nvSpPr>
      <xdr:spPr>
        <a:xfrm>
          <a:off x="7670800" y="10408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62</xdr:row>
      <xdr:rowOff>64135</xdr:rowOff>
    </xdr:from>
    <xdr:to>
      <xdr:col>50</xdr:col>
      <xdr:colOff>114300</xdr:colOff>
      <xdr:row>62</xdr:row>
      <xdr:rowOff>65405</xdr:rowOff>
    </xdr:to>
    <xdr:cxnSp macro="">
      <xdr:nvCxnSpPr>
        <xdr:cNvPr id="249" name="直線コネクタ 248">
          <a:extLst>
            <a:ext uri="{FF2B5EF4-FFF2-40B4-BE49-F238E27FC236}">
              <a16:creationId xmlns:a16="http://schemas.microsoft.com/office/drawing/2014/main" id="{F68C796A-24ED-4043-B9D2-7A97E82F28C1}"/>
            </a:ext>
          </a:extLst>
        </xdr:cNvPr>
        <xdr:cNvCxnSpPr/>
      </xdr:nvCxnSpPr>
      <xdr:spPr>
        <a:xfrm flipV="1">
          <a:off x="7710805" y="10457815"/>
          <a:ext cx="78549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19050</xdr:rowOff>
    </xdr:from>
    <xdr:to>
      <xdr:col>41</xdr:col>
      <xdr:colOff>101600</xdr:colOff>
      <xdr:row>62</xdr:row>
      <xdr:rowOff>120650</xdr:rowOff>
    </xdr:to>
    <xdr:sp macro="" textlink="">
      <xdr:nvSpPr>
        <xdr:cNvPr id="250" name="楕円 249">
          <a:extLst>
            <a:ext uri="{FF2B5EF4-FFF2-40B4-BE49-F238E27FC236}">
              <a16:creationId xmlns:a16="http://schemas.microsoft.com/office/drawing/2014/main" id="{7A931F4A-9E25-4ADF-B5D0-9BF283A55B13}"/>
            </a:ext>
          </a:extLst>
        </xdr:cNvPr>
        <xdr:cNvSpPr/>
      </xdr:nvSpPr>
      <xdr:spPr>
        <a:xfrm>
          <a:off x="687324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65405</xdr:rowOff>
    </xdr:from>
    <xdr:to>
      <xdr:col>45</xdr:col>
      <xdr:colOff>174625</xdr:colOff>
      <xdr:row>62</xdr:row>
      <xdr:rowOff>69850</xdr:rowOff>
    </xdr:to>
    <xdr:cxnSp macro="">
      <xdr:nvCxnSpPr>
        <xdr:cNvPr id="251" name="直線コネクタ 250">
          <a:extLst>
            <a:ext uri="{FF2B5EF4-FFF2-40B4-BE49-F238E27FC236}">
              <a16:creationId xmlns:a16="http://schemas.microsoft.com/office/drawing/2014/main" id="{AD113B69-9FEF-4D97-979E-B17D686AA8E6}"/>
            </a:ext>
          </a:extLst>
        </xdr:cNvPr>
        <xdr:cNvCxnSpPr/>
      </xdr:nvCxnSpPr>
      <xdr:spPr>
        <a:xfrm flipV="1">
          <a:off x="6924040" y="10459085"/>
          <a:ext cx="78676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20955</xdr:rowOff>
    </xdr:from>
    <xdr:to>
      <xdr:col>36</xdr:col>
      <xdr:colOff>165100</xdr:colOff>
      <xdr:row>62</xdr:row>
      <xdr:rowOff>122555</xdr:rowOff>
    </xdr:to>
    <xdr:sp macro="" textlink="">
      <xdr:nvSpPr>
        <xdr:cNvPr id="252" name="楕円 251">
          <a:extLst>
            <a:ext uri="{FF2B5EF4-FFF2-40B4-BE49-F238E27FC236}">
              <a16:creationId xmlns:a16="http://schemas.microsoft.com/office/drawing/2014/main" id="{5EA9C02B-A6FD-4EEC-BAE4-4435DF40412A}"/>
            </a:ext>
          </a:extLst>
        </xdr:cNvPr>
        <xdr:cNvSpPr/>
      </xdr:nvSpPr>
      <xdr:spPr>
        <a:xfrm>
          <a:off x="609854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69850</xdr:rowOff>
    </xdr:from>
    <xdr:to>
      <xdr:col>41</xdr:col>
      <xdr:colOff>50800</xdr:colOff>
      <xdr:row>62</xdr:row>
      <xdr:rowOff>71755</xdr:rowOff>
    </xdr:to>
    <xdr:cxnSp macro="">
      <xdr:nvCxnSpPr>
        <xdr:cNvPr id="253" name="直線コネクタ 252">
          <a:extLst>
            <a:ext uri="{FF2B5EF4-FFF2-40B4-BE49-F238E27FC236}">
              <a16:creationId xmlns:a16="http://schemas.microsoft.com/office/drawing/2014/main" id="{794BB965-4766-41A2-8032-2DC4C6E1E274}"/>
            </a:ext>
          </a:extLst>
        </xdr:cNvPr>
        <xdr:cNvCxnSpPr/>
      </xdr:nvCxnSpPr>
      <xdr:spPr>
        <a:xfrm flipV="1">
          <a:off x="6149340" y="1046353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63</xdr:row>
      <xdr:rowOff>20320</xdr:rowOff>
    </xdr:from>
    <xdr:ext cx="598805" cy="258445"/>
    <xdr:sp macro="" textlink="">
      <xdr:nvSpPr>
        <xdr:cNvPr id="254" name="n_1aveValue【橋りょう・トンネル】&#10;一人当たり有形固定資産（償却資産）額">
          <a:extLst>
            <a:ext uri="{FF2B5EF4-FFF2-40B4-BE49-F238E27FC236}">
              <a16:creationId xmlns:a16="http://schemas.microsoft.com/office/drawing/2014/main" id="{A56FF6AA-3D15-49FA-90D5-079A19145FEA}"/>
            </a:ext>
          </a:extLst>
        </xdr:cNvPr>
        <xdr:cNvSpPr txBox="1"/>
      </xdr:nvSpPr>
      <xdr:spPr>
        <a:xfrm>
          <a:off x="8213725" y="105816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17780</xdr:rowOff>
    </xdr:from>
    <xdr:ext cx="598805" cy="258445"/>
    <xdr:sp macro="" textlink="">
      <xdr:nvSpPr>
        <xdr:cNvPr id="255" name="n_2aveValue【橋りょう・トンネル】&#10;一人当たり有形固定資産（償却資産）額">
          <a:extLst>
            <a:ext uri="{FF2B5EF4-FFF2-40B4-BE49-F238E27FC236}">
              <a16:creationId xmlns:a16="http://schemas.microsoft.com/office/drawing/2014/main" id="{4E698044-F4EF-4BCE-B844-30E2147F701F}"/>
            </a:ext>
          </a:extLst>
        </xdr:cNvPr>
        <xdr:cNvSpPr txBox="1"/>
      </xdr:nvSpPr>
      <xdr:spPr>
        <a:xfrm>
          <a:off x="7444740" y="10579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33020</xdr:rowOff>
    </xdr:from>
    <xdr:ext cx="598805" cy="259080"/>
    <xdr:sp macro="" textlink="">
      <xdr:nvSpPr>
        <xdr:cNvPr id="256" name="n_3aveValue【橋りょう・トンネル】&#10;一人当たり有形固定資産（償却資産）額">
          <a:extLst>
            <a:ext uri="{FF2B5EF4-FFF2-40B4-BE49-F238E27FC236}">
              <a16:creationId xmlns:a16="http://schemas.microsoft.com/office/drawing/2014/main" id="{38D55CB4-A19F-40F2-AFE5-77442AD52271}"/>
            </a:ext>
          </a:extLst>
        </xdr:cNvPr>
        <xdr:cNvSpPr txBox="1"/>
      </xdr:nvSpPr>
      <xdr:spPr>
        <a:xfrm>
          <a:off x="6670040" y="10594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34290</xdr:rowOff>
    </xdr:from>
    <xdr:ext cx="598805" cy="259080"/>
    <xdr:sp macro="" textlink="">
      <xdr:nvSpPr>
        <xdr:cNvPr id="257" name="n_4aveValue【橋りょう・トンネル】&#10;一人当たり有形固定資産（償却資産）額">
          <a:extLst>
            <a:ext uri="{FF2B5EF4-FFF2-40B4-BE49-F238E27FC236}">
              <a16:creationId xmlns:a16="http://schemas.microsoft.com/office/drawing/2014/main" id="{DE16A5BF-8FBB-4DC9-8050-9C9518456363}"/>
            </a:ext>
          </a:extLst>
        </xdr:cNvPr>
        <xdr:cNvSpPr txBox="1"/>
      </xdr:nvSpPr>
      <xdr:spPr>
        <a:xfrm>
          <a:off x="5872480" y="10595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174625</xdr:colOff>
      <xdr:row>60</xdr:row>
      <xdr:rowOff>132080</xdr:rowOff>
    </xdr:from>
    <xdr:ext cx="598805" cy="258445"/>
    <xdr:sp macro="" textlink="">
      <xdr:nvSpPr>
        <xdr:cNvPr id="258" name="n_1mainValue【橋りょう・トンネル】&#10;一人当たり有形固定資産（償却資産）額">
          <a:extLst>
            <a:ext uri="{FF2B5EF4-FFF2-40B4-BE49-F238E27FC236}">
              <a16:creationId xmlns:a16="http://schemas.microsoft.com/office/drawing/2014/main" id="{7445C44F-0C3A-4171-8B75-CA62AFB9D36A}"/>
            </a:ext>
          </a:extLst>
        </xdr:cNvPr>
        <xdr:cNvSpPr txBox="1"/>
      </xdr:nvSpPr>
      <xdr:spPr>
        <a:xfrm>
          <a:off x="8213725" y="101904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279,554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132715</xdr:rowOff>
    </xdr:from>
    <xdr:ext cx="598805" cy="258445"/>
    <xdr:sp macro="" textlink="">
      <xdr:nvSpPr>
        <xdr:cNvPr id="259" name="n_2mainValue【橋りょう・トンネル】&#10;一人当たり有形固定資産（償却資産）額">
          <a:extLst>
            <a:ext uri="{FF2B5EF4-FFF2-40B4-BE49-F238E27FC236}">
              <a16:creationId xmlns:a16="http://schemas.microsoft.com/office/drawing/2014/main" id="{BFFFEF33-0B24-45E5-A170-A946FF34F993}"/>
            </a:ext>
          </a:extLst>
        </xdr:cNvPr>
        <xdr:cNvSpPr txBox="1"/>
      </xdr:nvSpPr>
      <xdr:spPr>
        <a:xfrm>
          <a:off x="7444740" y="10191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278,520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137160</xdr:rowOff>
    </xdr:from>
    <xdr:ext cx="598805" cy="259080"/>
    <xdr:sp macro="" textlink="">
      <xdr:nvSpPr>
        <xdr:cNvPr id="260" name="n_3mainValue【橋りょう・トンネル】&#10;一人当たり有形固定資産（償却資産）額">
          <a:extLst>
            <a:ext uri="{FF2B5EF4-FFF2-40B4-BE49-F238E27FC236}">
              <a16:creationId xmlns:a16="http://schemas.microsoft.com/office/drawing/2014/main" id="{DCA175E0-9921-4E34-B237-DE4DEEB19ABF}"/>
            </a:ext>
          </a:extLst>
        </xdr:cNvPr>
        <xdr:cNvSpPr txBox="1"/>
      </xdr:nvSpPr>
      <xdr:spPr>
        <a:xfrm>
          <a:off x="6670040" y="1019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274,787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139065</xdr:rowOff>
    </xdr:from>
    <xdr:ext cx="598805" cy="259080"/>
    <xdr:sp macro="" textlink="">
      <xdr:nvSpPr>
        <xdr:cNvPr id="261" name="n_4mainValue【橋りょう・トンネル】&#10;一人当たり有形固定資産（償却資産）額">
          <a:extLst>
            <a:ext uri="{FF2B5EF4-FFF2-40B4-BE49-F238E27FC236}">
              <a16:creationId xmlns:a16="http://schemas.microsoft.com/office/drawing/2014/main" id="{A315CC3C-232D-4B05-822F-599F4FC927BD}"/>
            </a:ext>
          </a:extLst>
        </xdr:cNvPr>
        <xdr:cNvSpPr txBox="1"/>
      </xdr:nvSpPr>
      <xdr:spPr>
        <a:xfrm>
          <a:off x="5872480" y="101974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800581C-66B8-4367-AFD4-CDA16FC9930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1FECBF6-565B-4961-A0AE-6E759E5664DC}"/>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D0F3617-4531-4CFD-9F87-B5816FEDF916}"/>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F46F52B-C6BF-4548-A8A5-0CC22BDFF4B5}"/>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31D264F-7CA7-4AEE-923D-AC0E5830CB63}"/>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8813A28-23C1-40B6-AAC6-B3AE155AFB41}"/>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6DA7088-108B-4767-95EF-35AF7A2E7935}"/>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E0FA18E-16A0-406E-9247-F28EC8F947CB}"/>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450" cy="224790"/>
    <xdr:sp macro="" textlink="">
      <xdr:nvSpPr>
        <xdr:cNvPr id="270" name="テキスト ボックス 269">
          <a:extLst>
            <a:ext uri="{FF2B5EF4-FFF2-40B4-BE49-F238E27FC236}">
              <a16:creationId xmlns:a16="http://schemas.microsoft.com/office/drawing/2014/main" id="{E88D73A3-E540-47DF-A21F-55DF14B2F2A7}"/>
            </a:ext>
          </a:extLst>
        </xdr:cNvPr>
        <xdr:cNvSpPr txBox="1"/>
      </xdr:nvSpPr>
      <xdr:spPr>
        <a:xfrm>
          <a:off x="65532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7629C4E-B062-428F-B37D-1CBCCAC25E05}"/>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EC0BE1F5-0776-4FB1-8A6B-6D70928A25B6}"/>
            </a:ext>
          </a:extLst>
        </xdr:cNvPr>
        <xdr:cNvSpPr txBox="1"/>
      </xdr:nvSpPr>
      <xdr:spPr>
        <a:xfrm>
          <a:off x="27178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A9199EE-3729-4EFD-BCC3-C9C9642581BE}"/>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4" name="テキスト ボックス 273">
          <a:extLst>
            <a:ext uri="{FF2B5EF4-FFF2-40B4-BE49-F238E27FC236}">
              <a16:creationId xmlns:a16="http://schemas.microsoft.com/office/drawing/2014/main" id="{18BDB1DC-80FF-43DF-A599-BA9F3A0E19A2}"/>
            </a:ext>
          </a:extLst>
        </xdr:cNvPr>
        <xdr:cNvSpPr txBox="1"/>
      </xdr:nvSpPr>
      <xdr:spPr>
        <a:xfrm>
          <a:off x="271780" y="1431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75271F1B-106E-4FB8-8594-B668884D6140}"/>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22C3AE1E-021F-4195-90D8-5F6FD87FF4C7}"/>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111FE73-DB7C-420F-87F0-73B11378CAAB}"/>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0D8EB0FB-8EA4-411F-B853-BE3583F6E8C2}"/>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B264A8F-B303-4A10-8E67-7F0BC612232E}"/>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A65F3056-394A-42B7-8366-EA2F3D94E54F}"/>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60A231D-F24D-4CD5-B4C5-3A857C8EA44F}"/>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52A46548-9274-4F80-A0B8-B0564EA94994}"/>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3A2E36E4-BAAD-4E5E-9127-0C23212F20C7}"/>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46990</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68286D6-1D9A-4C07-B9CC-DCEDC01D6C7B}"/>
            </a:ext>
          </a:extLst>
        </xdr:cNvPr>
        <xdr:cNvCxnSpPr/>
      </xdr:nvCxnSpPr>
      <xdr:spPr>
        <a:xfrm flipV="1">
          <a:off x="4086225" y="13290550"/>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265" cy="258445"/>
    <xdr:sp macro="" textlink="">
      <xdr:nvSpPr>
        <xdr:cNvPr id="285" name="【公営住宅】&#10;有形固定資産減価償却率最小値テキスト">
          <a:extLst>
            <a:ext uri="{FF2B5EF4-FFF2-40B4-BE49-F238E27FC236}">
              <a16:creationId xmlns:a16="http://schemas.microsoft.com/office/drawing/2014/main" id="{225AEAFA-1C01-4702-8502-5B0DABEE060D}"/>
            </a:ext>
          </a:extLst>
        </xdr:cNvPr>
        <xdr:cNvSpPr txBox="1"/>
      </xdr:nvSpPr>
      <xdr:spPr>
        <a:xfrm>
          <a:off x="4124960" y="14458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6818EEF3-E3A8-473D-822F-699F30551517}"/>
            </a:ext>
          </a:extLst>
        </xdr:cNvPr>
        <xdr:cNvCxnSpPr/>
      </xdr:nvCxnSpPr>
      <xdr:spPr>
        <a:xfrm>
          <a:off x="4020820" y="14455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165100</xdr:rowOff>
    </xdr:from>
    <xdr:ext cx="404495" cy="259080"/>
    <xdr:sp macro="" textlink="">
      <xdr:nvSpPr>
        <xdr:cNvPr id="287" name="【公営住宅】&#10;有形固定資産減価償却率最大値テキスト">
          <a:extLst>
            <a:ext uri="{FF2B5EF4-FFF2-40B4-BE49-F238E27FC236}">
              <a16:creationId xmlns:a16="http://schemas.microsoft.com/office/drawing/2014/main" id="{BE88DD03-2CBC-4786-89E4-522792BFE617}"/>
            </a:ext>
          </a:extLst>
        </xdr:cNvPr>
        <xdr:cNvSpPr txBox="1"/>
      </xdr:nvSpPr>
      <xdr:spPr>
        <a:xfrm>
          <a:off x="4124960" y="13073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46990</xdr:rowOff>
    </xdr:from>
    <xdr:to>
      <xdr:col>24</xdr:col>
      <xdr:colOff>152400</xdr:colOff>
      <xdr:row>79</xdr:row>
      <xdr:rowOff>46990</xdr:rowOff>
    </xdr:to>
    <xdr:cxnSp macro="">
      <xdr:nvCxnSpPr>
        <xdr:cNvPr id="288" name="直線コネクタ 287">
          <a:extLst>
            <a:ext uri="{FF2B5EF4-FFF2-40B4-BE49-F238E27FC236}">
              <a16:creationId xmlns:a16="http://schemas.microsoft.com/office/drawing/2014/main" id="{E101C74A-A764-4C0C-BC0F-6CBDBCB41309}"/>
            </a:ext>
          </a:extLst>
        </xdr:cNvPr>
        <xdr:cNvCxnSpPr/>
      </xdr:nvCxnSpPr>
      <xdr:spPr>
        <a:xfrm>
          <a:off x="4020820" y="13290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69850</xdr:rowOff>
    </xdr:from>
    <xdr:ext cx="404495" cy="259080"/>
    <xdr:sp macro="" textlink="">
      <xdr:nvSpPr>
        <xdr:cNvPr id="289" name="【公営住宅】&#10;有形固定資産減価償却率平均値テキスト">
          <a:extLst>
            <a:ext uri="{FF2B5EF4-FFF2-40B4-BE49-F238E27FC236}">
              <a16:creationId xmlns:a16="http://schemas.microsoft.com/office/drawing/2014/main" id="{BA0CDEE1-F862-4852-8C50-823B9E4EC230}"/>
            </a:ext>
          </a:extLst>
        </xdr:cNvPr>
        <xdr:cNvSpPr txBox="1"/>
      </xdr:nvSpPr>
      <xdr:spPr>
        <a:xfrm>
          <a:off x="4124960" y="1364869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46990</xdr:rowOff>
    </xdr:from>
    <xdr:to>
      <xdr:col>24</xdr:col>
      <xdr:colOff>114300</xdr:colOff>
      <xdr:row>82</xdr:row>
      <xdr:rowOff>148590</xdr:rowOff>
    </xdr:to>
    <xdr:sp macro="" textlink="">
      <xdr:nvSpPr>
        <xdr:cNvPr id="290" name="フローチャート: 判断 289">
          <a:extLst>
            <a:ext uri="{FF2B5EF4-FFF2-40B4-BE49-F238E27FC236}">
              <a16:creationId xmlns:a16="http://schemas.microsoft.com/office/drawing/2014/main" id="{EFDEBAAE-633D-4A88-B945-F6678435F0D9}"/>
            </a:ext>
          </a:extLst>
        </xdr:cNvPr>
        <xdr:cNvSpPr/>
      </xdr:nvSpPr>
      <xdr:spPr>
        <a:xfrm>
          <a:off x="4036060" y="1379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37465</xdr:rowOff>
    </xdr:from>
    <xdr:to>
      <xdr:col>20</xdr:col>
      <xdr:colOff>38100</xdr:colOff>
      <xdr:row>82</xdr:row>
      <xdr:rowOff>139065</xdr:rowOff>
    </xdr:to>
    <xdr:sp macro="" textlink="">
      <xdr:nvSpPr>
        <xdr:cNvPr id="291" name="フローチャート: 判断 290">
          <a:extLst>
            <a:ext uri="{FF2B5EF4-FFF2-40B4-BE49-F238E27FC236}">
              <a16:creationId xmlns:a16="http://schemas.microsoft.com/office/drawing/2014/main" id="{332FA425-C403-4599-A71C-138472D36EB6}"/>
            </a:ext>
          </a:extLst>
        </xdr:cNvPr>
        <xdr:cNvSpPr/>
      </xdr:nvSpPr>
      <xdr:spPr>
        <a:xfrm>
          <a:off x="3312160" y="13783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19050</xdr:rowOff>
    </xdr:from>
    <xdr:to>
      <xdr:col>15</xdr:col>
      <xdr:colOff>101600</xdr:colOff>
      <xdr:row>82</xdr:row>
      <xdr:rowOff>120650</xdr:rowOff>
    </xdr:to>
    <xdr:sp macro="" textlink="">
      <xdr:nvSpPr>
        <xdr:cNvPr id="292" name="フローチャート: 判断 291">
          <a:extLst>
            <a:ext uri="{FF2B5EF4-FFF2-40B4-BE49-F238E27FC236}">
              <a16:creationId xmlns:a16="http://schemas.microsoft.com/office/drawing/2014/main" id="{C330807F-430A-47C2-983F-8DD893D85007}"/>
            </a:ext>
          </a:extLst>
        </xdr:cNvPr>
        <xdr:cNvSpPr/>
      </xdr:nvSpPr>
      <xdr:spPr>
        <a:xfrm>
          <a:off x="25146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154940</xdr:rowOff>
    </xdr:from>
    <xdr:to>
      <xdr:col>10</xdr:col>
      <xdr:colOff>165100</xdr:colOff>
      <xdr:row>82</xdr:row>
      <xdr:rowOff>84455</xdr:rowOff>
    </xdr:to>
    <xdr:sp macro="" textlink="">
      <xdr:nvSpPr>
        <xdr:cNvPr id="293" name="フローチャート: 判断 292">
          <a:extLst>
            <a:ext uri="{FF2B5EF4-FFF2-40B4-BE49-F238E27FC236}">
              <a16:creationId xmlns:a16="http://schemas.microsoft.com/office/drawing/2014/main" id="{74CB0313-BBBE-4A98-AAF4-515EDF1CC113}"/>
            </a:ext>
          </a:extLst>
        </xdr:cNvPr>
        <xdr:cNvSpPr/>
      </xdr:nvSpPr>
      <xdr:spPr>
        <a:xfrm>
          <a:off x="1739900" y="137337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127000</xdr:rowOff>
    </xdr:from>
    <xdr:to>
      <xdr:col>6</xdr:col>
      <xdr:colOff>38100</xdr:colOff>
      <xdr:row>82</xdr:row>
      <xdr:rowOff>57150</xdr:rowOff>
    </xdr:to>
    <xdr:sp macro="" textlink="">
      <xdr:nvSpPr>
        <xdr:cNvPr id="294" name="フローチャート: 判断 293">
          <a:extLst>
            <a:ext uri="{FF2B5EF4-FFF2-40B4-BE49-F238E27FC236}">
              <a16:creationId xmlns:a16="http://schemas.microsoft.com/office/drawing/2014/main" id="{6148EF44-AE8A-4CD5-BD16-34C64B1B0BD9}"/>
            </a:ext>
          </a:extLst>
        </xdr:cNvPr>
        <xdr:cNvSpPr/>
      </xdr:nvSpPr>
      <xdr:spPr>
        <a:xfrm>
          <a:off x="965200" y="13705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5D4B9E65-06A7-4B48-92F1-D0F1580482F2}"/>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1183057-17B3-417D-AA34-DFDEE0230977}"/>
            </a:ext>
          </a:extLst>
        </xdr:cNvPr>
        <xdr:cNvSpPr txBox="1"/>
      </xdr:nvSpPr>
      <xdr:spPr>
        <a:xfrm>
          <a:off x="318452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5B821213-24FD-4D4A-A7B2-D773FB942208}"/>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449560BA-2F5B-4DC4-B59E-0D7963CE1E7B}"/>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85E4E422-A684-43CB-B62E-C66406C382DF}"/>
            </a:ext>
          </a:extLst>
        </xdr:cNvPr>
        <xdr:cNvSpPr txBox="1"/>
      </xdr:nvSpPr>
      <xdr:spPr>
        <a:xfrm>
          <a:off x="8375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132080</xdr:rowOff>
    </xdr:from>
    <xdr:to>
      <xdr:col>24</xdr:col>
      <xdr:colOff>114300</xdr:colOff>
      <xdr:row>83</xdr:row>
      <xdr:rowOff>61595</xdr:rowOff>
    </xdr:to>
    <xdr:sp macro="" textlink="">
      <xdr:nvSpPr>
        <xdr:cNvPr id="300" name="楕円 299">
          <a:extLst>
            <a:ext uri="{FF2B5EF4-FFF2-40B4-BE49-F238E27FC236}">
              <a16:creationId xmlns:a16="http://schemas.microsoft.com/office/drawing/2014/main" id="{FEA1290D-A328-4549-9876-C71FBD353BBF}"/>
            </a:ext>
          </a:extLst>
        </xdr:cNvPr>
        <xdr:cNvSpPr/>
      </xdr:nvSpPr>
      <xdr:spPr>
        <a:xfrm>
          <a:off x="4036060" y="138785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109855</xdr:rowOff>
    </xdr:from>
    <xdr:ext cx="404495" cy="258445"/>
    <xdr:sp macro="" textlink="">
      <xdr:nvSpPr>
        <xdr:cNvPr id="301" name="【公営住宅】&#10;有形固定資産減価償却率該当値テキスト">
          <a:extLst>
            <a:ext uri="{FF2B5EF4-FFF2-40B4-BE49-F238E27FC236}">
              <a16:creationId xmlns:a16="http://schemas.microsoft.com/office/drawing/2014/main" id="{6635B9B8-D4E0-4C28-861C-DFE57CAB6246}"/>
            </a:ext>
          </a:extLst>
        </xdr:cNvPr>
        <xdr:cNvSpPr txBox="1"/>
      </xdr:nvSpPr>
      <xdr:spPr>
        <a:xfrm>
          <a:off x="4124960" y="13856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135890</xdr:rowOff>
    </xdr:from>
    <xdr:to>
      <xdr:col>20</xdr:col>
      <xdr:colOff>38100</xdr:colOff>
      <xdr:row>83</xdr:row>
      <xdr:rowOff>66040</xdr:rowOff>
    </xdr:to>
    <xdr:sp macro="" textlink="">
      <xdr:nvSpPr>
        <xdr:cNvPr id="302" name="楕円 301">
          <a:extLst>
            <a:ext uri="{FF2B5EF4-FFF2-40B4-BE49-F238E27FC236}">
              <a16:creationId xmlns:a16="http://schemas.microsoft.com/office/drawing/2014/main" id="{840D821B-4294-4399-934E-F5617064A749}"/>
            </a:ext>
          </a:extLst>
        </xdr:cNvPr>
        <xdr:cNvSpPr/>
      </xdr:nvSpPr>
      <xdr:spPr>
        <a:xfrm>
          <a:off x="3312160" y="1388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83</xdr:row>
      <xdr:rowOff>10795</xdr:rowOff>
    </xdr:from>
    <xdr:to>
      <xdr:col>24</xdr:col>
      <xdr:colOff>63500</xdr:colOff>
      <xdr:row>83</xdr:row>
      <xdr:rowOff>15240</xdr:rowOff>
    </xdr:to>
    <xdr:cxnSp macro="">
      <xdr:nvCxnSpPr>
        <xdr:cNvPr id="303" name="直線コネクタ 302">
          <a:extLst>
            <a:ext uri="{FF2B5EF4-FFF2-40B4-BE49-F238E27FC236}">
              <a16:creationId xmlns:a16="http://schemas.microsoft.com/office/drawing/2014/main" id="{D2ADF28E-2716-444E-BBD0-E3EABB9AC907}"/>
            </a:ext>
          </a:extLst>
        </xdr:cNvPr>
        <xdr:cNvCxnSpPr/>
      </xdr:nvCxnSpPr>
      <xdr:spPr>
        <a:xfrm flipV="1">
          <a:off x="3352165" y="13924915"/>
          <a:ext cx="73469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127000</xdr:rowOff>
    </xdr:from>
    <xdr:to>
      <xdr:col>15</xdr:col>
      <xdr:colOff>101600</xdr:colOff>
      <xdr:row>83</xdr:row>
      <xdr:rowOff>57150</xdr:rowOff>
    </xdr:to>
    <xdr:sp macro="" textlink="">
      <xdr:nvSpPr>
        <xdr:cNvPr id="304" name="楕円 303">
          <a:extLst>
            <a:ext uri="{FF2B5EF4-FFF2-40B4-BE49-F238E27FC236}">
              <a16:creationId xmlns:a16="http://schemas.microsoft.com/office/drawing/2014/main" id="{7627DF24-FD4F-4DA7-AE72-552668E3D713}"/>
            </a:ext>
          </a:extLst>
        </xdr:cNvPr>
        <xdr:cNvSpPr/>
      </xdr:nvSpPr>
      <xdr:spPr>
        <a:xfrm>
          <a:off x="2514600" y="13873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6350</xdr:rowOff>
    </xdr:from>
    <xdr:to>
      <xdr:col>19</xdr:col>
      <xdr:colOff>174625</xdr:colOff>
      <xdr:row>83</xdr:row>
      <xdr:rowOff>15240</xdr:rowOff>
    </xdr:to>
    <xdr:cxnSp macro="">
      <xdr:nvCxnSpPr>
        <xdr:cNvPr id="305" name="直線コネクタ 304">
          <a:extLst>
            <a:ext uri="{FF2B5EF4-FFF2-40B4-BE49-F238E27FC236}">
              <a16:creationId xmlns:a16="http://schemas.microsoft.com/office/drawing/2014/main" id="{FAEB78E4-0E9D-48C6-ACE8-248D82FB5EB9}"/>
            </a:ext>
          </a:extLst>
        </xdr:cNvPr>
        <xdr:cNvCxnSpPr/>
      </xdr:nvCxnSpPr>
      <xdr:spPr>
        <a:xfrm>
          <a:off x="2565400" y="13920470"/>
          <a:ext cx="78676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128905</xdr:rowOff>
    </xdr:from>
    <xdr:to>
      <xdr:col>10</xdr:col>
      <xdr:colOff>165100</xdr:colOff>
      <xdr:row>83</xdr:row>
      <xdr:rowOff>59055</xdr:rowOff>
    </xdr:to>
    <xdr:sp macro="" textlink="">
      <xdr:nvSpPr>
        <xdr:cNvPr id="306" name="楕円 305">
          <a:extLst>
            <a:ext uri="{FF2B5EF4-FFF2-40B4-BE49-F238E27FC236}">
              <a16:creationId xmlns:a16="http://schemas.microsoft.com/office/drawing/2014/main" id="{AC21E399-AAEB-4FAD-B3C1-25073607F6DC}"/>
            </a:ext>
          </a:extLst>
        </xdr:cNvPr>
        <xdr:cNvSpPr/>
      </xdr:nvSpPr>
      <xdr:spPr>
        <a:xfrm>
          <a:off x="1739900" y="1387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6350</xdr:rowOff>
    </xdr:from>
    <xdr:to>
      <xdr:col>15</xdr:col>
      <xdr:colOff>50800</xdr:colOff>
      <xdr:row>83</xdr:row>
      <xdr:rowOff>8255</xdr:rowOff>
    </xdr:to>
    <xdr:cxnSp macro="">
      <xdr:nvCxnSpPr>
        <xdr:cNvPr id="307" name="直線コネクタ 306">
          <a:extLst>
            <a:ext uri="{FF2B5EF4-FFF2-40B4-BE49-F238E27FC236}">
              <a16:creationId xmlns:a16="http://schemas.microsoft.com/office/drawing/2014/main" id="{55423555-0FBC-4120-A214-1C2164984CB7}"/>
            </a:ext>
          </a:extLst>
        </xdr:cNvPr>
        <xdr:cNvCxnSpPr/>
      </xdr:nvCxnSpPr>
      <xdr:spPr>
        <a:xfrm flipV="1">
          <a:off x="1790700" y="1392047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50165</xdr:rowOff>
    </xdr:to>
    <xdr:sp macro="" textlink="">
      <xdr:nvSpPr>
        <xdr:cNvPr id="308" name="楕円 307">
          <a:extLst>
            <a:ext uri="{FF2B5EF4-FFF2-40B4-BE49-F238E27FC236}">
              <a16:creationId xmlns:a16="http://schemas.microsoft.com/office/drawing/2014/main" id="{B2F234B8-2E1C-4296-A564-1CF0535A4997}"/>
            </a:ext>
          </a:extLst>
        </xdr:cNvPr>
        <xdr:cNvSpPr/>
      </xdr:nvSpPr>
      <xdr:spPr>
        <a:xfrm>
          <a:off x="965200" y="1386713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82</xdr:row>
      <xdr:rowOff>170815</xdr:rowOff>
    </xdr:from>
    <xdr:to>
      <xdr:col>10</xdr:col>
      <xdr:colOff>114300</xdr:colOff>
      <xdr:row>83</xdr:row>
      <xdr:rowOff>8255</xdr:rowOff>
    </xdr:to>
    <xdr:cxnSp macro="">
      <xdr:nvCxnSpPr>
        <xdr:cNvPr id="309" name="直線コネクタ 308">
          <a:extLst>
            <a:ext uri="{FF2B5EF4-FFF2-40B4-BE49-F238E27FC236}">
              <a16:creationId xmlns:a16="http://schemas.microsoft.com/office/drawing/2014/main" id="{33E5B54E-7B57-4E65-8B4D-BB26F0E58984}"/>
            </a:ext>
          </a:extLst>
        </xdr:cNvPr>
        <xdr:cNvCxnSpPr/>
      </xdr:nvCxnSpPr>
      <xdr:spPr>
        <a:xfrm>
          <a:off x="1005205" y="13917295"/>
          <a:ext cx="78549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155575</xdr:rowOff>
    </xdr:from>
    <xdr:ext cx="405130" cy="258445"/>
    <xdr:sp macro="" textlink="">
      <xdr:nvSpPr>
        <xdr:cNvPr id="310" name="n_1aveValue【公営住宅】&#10;有形固定資産減価償却率">
          <a:extLst>
            <a:ext uri="{FF2B5EF4-FFF2-40B4-BE49-F238E27FC236}">
              <a16:creationId xmlns:a16="http://schemas.microsoft.com/office/drawing/2014/main" id="{B85D7332-FD0D-43B3-B1A7-C2BBC2A2FB18}"/>
            </a:ext>
          </a:extLst>
        </xdr:cNvPr>
        <xdr:cNvSpPr txBox="1"/>
      </xdr:nvSpPr>
      <xdr:spPr>
        <a:xfrm>
          <a:off x="3170555" y="13566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137160</xdr:rowOff>
    </xdr:from>
    <xdr:ext cx="405130" cy="259080"/>
    <xdr:sp macro="" textlink="">
      <xdr:nvSpPr>
        <xdr:cNvPr id="311" name="n_2aveValue【公営住宅】&#10;有形固定資産減価償却率">
          <a:extLst>
            <a:ext uri="{FF2B5EF4-FFF2-40B4-BE49-F238E27FC236}">
              <a16:creationId xmlns:a16="http://schemas.microsoft.com/office/drawing/2014/main" id="{A2CEA7C6-72CC-4BB0-AACD-0685604E6ECB}"/>
            </a:ext>
          </a:extLst>
        </xdr:cNvPr>
        <xdr:cNvSpPr txBox="1"/>
      </xdr:nvSpPr>
      <xdr:spPr>
        <a:xfrm>
          <a:off x="2385695" y="13548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100965</xdr:rowOff>
    </xdr:from>
    <xdr:ext cx="405130" cy="258445"/>
    <xdr:sp macro="" textlink="">
      <xdr:nvSpPr>
        <xdr:cNvPr id="312" name="n_3aveValue【公営住宅】&#10;有形固定資産減価償却率">
          <a:extLst>
            <a:ext uri="{FF2B5EF4-FFF2-40B4-BE49-F238E27FC236}">
              <a16:creationId xmlns:a16="http://schemas.microsoft.com/office/drawing/2014/main" id="{02215A54-9ACD-427F-A6A4-CE909F0FFF46}"/>
            </a:ext>
          </a:extLst>
        </xdr:cNvPr>
        <xdr:cNvSpPr txBox="1"/>
      </xdr:nvSpPr>
      <xdr:spPr>
        <a:xfrm>
          <a:off x="1610995" y="13512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73660</xdr:rowOff>
    </xdr:from>
    <xdr:ext cx="405130" cy="259080"/>
    <xdr:sp macro="" textlink="">
      <xdr:nvSpPr>
        <xdr:cNvPr id="313" name="n_4aveValue【公営住宅】&#10;有形固定資産減価償却率">
          <a:extLst>
            <a:ext uri="{FF2B5EF4-FFF2-40B4-BE49-F238E27FC236}">
              <a16:creationId xmlns:a16="http://schemas.microsoft.com/office/drawing/2014/main" id="{63F49649-8DA9-42A2-884B-7AF6C80F46D3}"/>
            </a:ext>
          </a:extLst>
        </xdr:cNvPr>
        <xdr:cNvSpPr txBox="1"/>
      </xdr:nvSpPr>
      <xdr:spPr>
        <a:xfrm>
          <a:off x="836295" y="1348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57150</xdr:rowOff>
    </xdr:from>
    <xdr:ext cx="405130" cy="259080"/>
    <xdr:sp macro="" textlink="">
      <xdr:nvSpPr>
        <xdr:cNvPr id="314" name="n_1mainValue【公営住宅】&#10;有形固定資産減価償却率">
          <a:extLst>
            <a:ext uri="{FF2B5EF4-FFF2-40B4-BE49-F238E27FC236}">
              <a16:creationId xmlns:a16="http://schemas.microsoft.com/office/drawing/2014/main" id="{76C816EF-672E-45F9-B117-996F107EBD1F}"/>
            </a:ext>
          </a:extLst>
        </xdr:cNvPr>
        <xdr:cNvSpPr txBox="1"/>
      </xdr:nvSpPr>
      <xdr:spPr>
        <a:xfrm>
          <a:off x="3170555" y="13971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48260</xdr:rowOff>
    </xdr:from>
    <xdr:ext cx="405130" cy="259080"/>
    <xdr:sp macro="" textlink="">
      <xdr:nvSpPr>
        <xdr:cNvPr id="315" name="n_2mainValue【公営住宅】&#10;有形固定資産減価償却率">
          <a:extLst>
            <a:ext uri="{FF2B5EF4-FFF2-40B4-BE49-F238E27FC236}">
              <a16:creationId xmlns:a16="http://schemas.microsoft.com/office/drawing/2014/main" id="{45900ED5-2E91-4F99-8FCD-422C99183D28}"/>
            </a:ext>
          </a:extLst>
        </xdr:cNvPr>
        <xdr:cNvSpPr txBox="1"/>
      </xdr:nvSpPr>
      <xdr:spPr>
        <a:xfrm>
          <a:off x="2385695" y="13962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50165</xdr:rowOff>
    </xdr:from>
    <xdr:ext cx="405130" cy="259080"/>
    <xdr:sp macro="" textlink="">
      <xdr:nvSpPr>
        <xdr:cNvPr id="316" name="n_3mainValue【公営住宅】&#10;有形固定資産減価償却率">
          <a:extLst>
            <a:ext uri="{FF2B5EF4-FFF2-40B4-BE49-F238E27FC236}">
              <a16:creationId xmlns:a16="http://schemas.microsoft.com/office/drawing/2014/main" id="{19304997-65F6-45DD-96B2-82AD47C898DD}"/>
            </a:ext>
          </a:extLst>
        </xdr:cNvPr>
        <xdr:cNvSpPr txBox="1"/>
      </xdr:nvSpPr>
      <xdr:spPr>
        <a:xfrm>
          <a:off x="1610995" y="1396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41275</xdr:rowOff>
    </xdr:from>
    <xdr:ext cx="405130" cy="258445"/>
    <xdr:sp macro="" textlink="">
      <xdr:nvSpPr>
        <xdr:cNvPr id="317" name="n_4mainValue【公営住宅】&#10;有形固定資産減価償却率">
          <a:extLst>
            <a:ext uri="{FF2B5EF4-FFF2-40B4-BE49-F238E27FC236}">
              <a16:creationId xmlns:a16="http://schemas.microsoft.com/office/drawing/2014/main" id="{63ED5000-2ED3-4F75-BDF6-B1E0B4FFBF88}"/>
            </a:ext>
          </a:extLst>
        </xdr:cNvPr>
        <xdr:cNvSpPr txBox="1"/>
      </xdr:nvSpPr>
      <xdr:spPr>
        <a:xfrm>
          <a:off x="836295" y="13955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0F95BF4-F035-41B4-98F7-51AB9AF9B2E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5ADFFF9-3A6A-42A8-B75A-28C6EFF5CDAC}"/>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9E8EBE4-83A2-42CC-B837-5CFE97B38FF3}"/>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CAD3B43-298F-4FE6-8314-F2B986090D2D}"/>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269FCED-73DA-470C-990A-8B2FDE027E29}"/>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EB081EF-11E4-4A68-9AC2-53D1837A7052}"/>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B06E735-0C8F-4B9A-A76A-BF5B9B460ACF}"/>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06A971C-2B22-4603-BF96-238191B83A95}"/>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4790"/>
    <xdr:sp macro="" textlink="">
      <xdr:nvSpPr>
        <xdr:cNvPr id="326" name="テキスト ボックス 325">
          <a:extLst>
            <a:ext uri="{FF2B5EF4-FFF2-40B4-BE49-F238E27FC236}">
              <a16:creationId xmlns:a16="http://schemas.microsoft.com/office/drawing/2014/main" id="{4969171D-458E-4A05-A386-9665477B331E}"/>
            </a:ext>
          </a:extLst>
        </xdr:cNvPr>
        <xdr:cNvSpPr txBox="1"/>
      </xdr:nvSpPr>
      <xdr:spPr>
        <a:xfrm>
          <a:off x="578866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77788C7-3A31-4E60-BD39-48FF05C67C55}"/>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411BB8D-DD17-440E-BB0E-92E254C9CD3F}"/>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29" name="テキスト ボックス 328">
          <a:extLst>
            <a:ext uri="{FF2B5EF4-FFF2-40B4-BE49-F238E27FC236}">
              <a16:creationId xmlns:a16="http://schemas.microsoft.com/office/drawing/2014/main" id="{905337A4-BD8C-497C-9764-E419567CFB38}"/>
            </a:ext>
          </a:extLst>
        </xdr:cNvPr>
        <xdr:cNvSpPr txBox="1"/>
      </xdr:nvSpPr>
      <xdr:spPr>
        <a:xfrm>
          <a:off x="54051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D52BECA-8E4F-4A1E-8384-5120CDEF7ACC}"/>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1" name="テキスト ボックス 330">
          <a:extLst>
            <a:ext uri="{FF2B5EF4-FFF2-40B4-BE49-F238E27FC236}">
              <a16:creationId xmlns:a16="http://schemas.microsoft.com/office/drawing/2014/main" id="{819B7666-53E5-4E5B-A5D6-497AC5F7A38E}"/>
            </a:ext>
          </a:extLst>
        </xdr:cNvPr>
        <xdr:cNvSpPr txBox="1"/>
      </xdr:nvSpPr>
      <xdr:spPr>
        <a:xfrm>
          <a:off x="5405120" y="14019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282424E-8495-48F0-87B7-92778FE7BE90}"/>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3" name="テキスト ボックス 332">
          <a:extLst>
            <a:ext uri="{FF2B5EF4-FFF2-40B4-BE49-F238E27FC236}">
              <a16:creationId xmlns:a16="http://schemas.microsoft.com/office/drawing/2014/main" id="{A5DD55E1-383E-4CE7-A882-23F6B47688E4}"/>
            </a:ext>
          </a:extLst>
        </xdr:cNvPr>
        <xdr:cNvSpPr txBox="1"/>
      </xdr:nvSpPr>
      <xdr:spPr>
        <a:xfrm>
          <a:off x="540512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ABEA980-197A-4F02-B7E4-7B58926E3CE7}"/>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5" name="テキスト ボックス 334">
          <a:extLst>
            <a:ext uri="{FF2B5EF4-FFF2-40B4-BE49-F238E27FC236}">
              <a16:creationId xmlns:a16="http://schemas.microsoft.com/office/drawing/2014/main" id="{28F67EEA-F112-4B18-8425-1E20FB995DBF}"/>
            </a:ext>
          </a:extLst>
        </xdr:cNvPr>
        <xdr:cNvSpPr txBox="1"/>
      </xdr:nvSpPr>
      <xdr:spPr>
        <a:xfrm>
          <a:off x="5405120" y="13272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93071568-C1BB-4D50-A65C-CFF41BDC35EC}"/>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37" name="テキスト ボックス 336">
          <a:extLst>
            <a:ext uri="{FF2B5EF4-FFF2-40B4-BE49-F238E27FC236}">
              <a16:creationId xmlns:a16="http://schemas.microsoft.com/office/drawing/2014/main" id="{72420C13-532F-448B-A5F9-2E019B4BEF93}"/>
            </a:ext>
          </a:extLst>
        </xdr:cNvPr>
        <xdr:cNvSpPr txBox="1"/>
      </xdr:nvSpPr>
      <xdr:spPr>
        <a:xfrm>
          <a:off x="5405120" y="12903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B1837C2-FD30-48AA-B4CF-CF66A60EF3E6}"/>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0860" cy="259080"/>
    <xdr:sp macro="" textlink="">
      <xdr:nvSpPr>
        <xdr:cNvPr id="339" name="テキスト ボックス 338">
          <a:extLst>
            <a:ext uri="{FF2B5EF4-FFF2-40B4-BE49-F238E27FC236}">
              <a16:creationId xmlns:a16="http://schemas.microsoft.com/office/drawing/2014/main" id="{40396181-1AF5-49B6-A7A7-6332E1B241E3}"/>
            </a:ext>
          </a:extLst>
        </xdr:cNvPr>
        <xdr:cNvSpPr txBox="1"/>
      </xdr:nvSpPr>
      <xdr:spPr>
        <a:xfrm>
          <a:off x="5363845" y="12529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C7BA9BD-EF3D-440C-AA09-35EF543194D2}"/>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79</xdr:row>
      <xdr:rowOff>3175</xdr:rowOff>
    </xdr:from>
    <xdr:to>
      <xdr:col>54</xdr:col>
      <xdr:colOff>174625</xdr:colOff>
      <xdr:row>86</xdr:row>
      <xdr:rowOff>113030</xdr:rowOff>
    </xdr:to>
    <xdr:cxnSp macro="">
      <xdr:nvCxnSpPr>
        <xdr:cNvPr id="341" name="直線コネクタ 340">
          <a:extLst>
            <a:ext uri="{FF2B5EF4-FFF2-40B4-BE49-F238E27FC236}">
              <a16:creationId xmlns:a16="http://schemas.microsoft.com/office/drawing/2014/main" id="{56542B9B-A4A8-4BAE-ABB9-88904999C005}"/>
            </a:ext>
          </a:extLst>
        </xdr:cNvPr>
        <xdr:cNvCxnSpPr/>
      </xdr:nvCxnSpPr>
      <xdr:spPr>
        <a:xfrm flipV="1">
          <a:off x="9219565" y="1324673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265" cy="259080"/>
    <xdr:sp macro="" textlink="">
      <xdr:nvSpPr>
        <xdr:cNvPr id="342" name="【公営住宅】&#10;一人当たり面積最小値テキスト">
          <a:extLst>
            <a:ext uri="{FF2B5EF4-FFF2-40B4-BE49-F238E27FC236}">
              <a16:creationId xmlns:a16="http://schemas.microsoft.com/office/drawing/2014/main" id="{B0AE4144-02BA-4423-87A0-905A65FF9D6B}"/>
            </a:ext>
          </a:extLst>
        </xdr:cNvPr>
        <xdr:cNvSpPr txBox="1"/>
      </xdr:nvSpPr>
      <xdr:spPr>
        <a:xfrm>
          <a:off x="9258300" y="14533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43" name="直線コネクタ 342">
          <a:extLst>
            <a:ext uri="{FF2B5EF4-FFF2-40B4-BE49-F238E27FC236}">
              <a16:creationId xmlns:a16="http://schemas.microsoft.com/office/drawing/2014/main" id="{1EBA78ED-EC1A-452D-A49E-160F1C48BCA0}"/>
            </a:ext>
          </a:extLst>
        </xdr:cNvPr>
        <xdr:cNvCxnSpPr/>
      </xdr:nvCxnSpPr>
      <xdr:spPr>
        <a:xfrm>
          <a:off x="9154160" y="14530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121285</xdr:rowOff>
    </xdr:from>
    <xdr:ext cx="469265" cy="258445"/>
    <xdr:sp macro="" textlink="">
      <xdr:nvSpPr>
        <xdr:cNvPr id="344" name="【公営住宅】&#10;一人当たり面積最大値テキスト">
          <a:extLst>
            <a:ext uri="{FF2B5EF4-FFF2-40B4-BE49-F238E27FC236}">
              <a16:creationId xmlns:a16="http://schemas.microsoft.com/office/drawing/2014/main" id="{476A21E3-E861-40B7-A55C-B9D72E4E1300}"/>
            </a:ext>
          </a:extLst>
        </xdr:cNvPr>
        <xdr:cNvSpPr txBox="1"/>
      </xdr:nvSpPr>
      <xdr:spPr>
        <a:xfrm>
          <a:off x="9258300" y="13029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3175</xdr:rowOff>
    </xdr:from>
    <xdr:to>
      <xdr:col>55</xdr:col>
      <xdr:colOff>88900</xdr:colOff>
      <xdr:row>79</xdr:row>
      <xdr:rowOff>3175</xdr:rowOff>
    </xdr:to>
    <xdr:cxnSp macro="">
      <xdr:nvCxnSpPr>
        <xdr:cNvPr id="345" name="直線コネクタ 344">
          <a:extLst>
            <a:ext uri="{FF2B5EF4-FFF2-40B4-BE49-F238E27FC236}">
              <a16:creationId xmlns:a16="http://schemas.microsoft.com/office/drawing/2014/main" id="{10F4F3DD-B2FC-430E-AA7F-CF9DE883A5B3}"/>
            </a:ext>
          </a:extLst>
        </xdr:cNvPr>
        <xdr:cNvCxnSpPr/>
      </xdr:nvCxnSpPr>
      <xdr:spPr>
        <a:xfrm>
          <a:off x="9154160" y="13246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133985</xdr:rowOff>
    </xdr:from>
    <xdr:ext cx="469265" cy="258445"/>
    <xdr:sp macro="" textlink="">
      <xdr:nvSpPr>
        <xdr:cNvPr id="346" name="【公営住宅】&#10;一人当たり面積平均値テキスト">
          <a:extLst>
            <a:ext uri="{FF2B5EF4-FFF2-40B4-BE49-F238E27FC236}">
              <a16:creationId xmlns:a16="http://schemas.microsoft.com/office/drawing/2014/main" id="{32257F3A-DBEC-4A4F-AD1E-4318C8463491}"/>
            </a:ext>
          </a:extLst>
        </xdr:cNvPr>
        <xdr:cNvSpPr txBox="1"/>
      </xdr:nvSpPr>
      <xdr:spPr>
        <a:xfrm>
          <a:off x="9258300" y="142157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347" name="フローチャート: 判断 346">
          <a:extLst>
            <a:ext uri="{FF2B5EF4-FFF2-40B4-BE49-F238E27FC236}">
              <a16:creationId xmlns:a16="http://schemas.microsoft.com/office/drawing/2014/main" id="{0A6FAE44-FE5A-4B72-B864-57589641EBCD}"/>
            </a:ext>
          </a:extLst>
        </xdr:cNvPr>
        <xdr:cNvSpPr/>
      </xdr:nvSpPr>
      <xdr:spPr>
        <a:xfrm>
          <a:off x="9192260" y="14360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135255</xdr:rowOff>
    </xdr:from>
    <xdr:to>
      <xdr:col>50</xdr:col>
      <xdr:colOff>165100</xdr:colOff>
      <xdr:row>86</xdr:row>
      <xdr:rowOff>65405</xdr:rowOff>
    </xdr:to>
    <xdr:sp macro="" textlink="">
      <xdr:nvSpPr>
        <xdr:cNvPr id="348" name="フローチャート: 判断 347">
          <a:extLst>
            <a:ext uri="{FF2B5EF4-FFF2-40B4-BE49-F238E27FC236}">
              <a16:creationId xmlns:a16="http://schemas.microsoft.com/office/drawing/2014/main" id="{B6C4C12D-29E9-482B-AFF5-65AD8BC21BB8}"/>
            </a:ext>
          </a:extLst>
        </xdr:cNvPr>
        <xdr:cNvSpPr/>
      </xdr:nvSpPr>
      <xdr:spPr>
        <a:xfrm>
          <a:off x="8445500" y="14384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49" name="フローチャート: 判断 348">
          <a:extLst>
            <a:ext uri="{FF2B5EF4-FFF2-40B4-BE49-F238E27FC236}">
              <a16:creationId xmlns:a16="http://schemas.microsoft.com/office/drawing/2014/main" id="{468019DE-D1A9-4DCF-84E6-E6D079ED61E0}"/>
            </a:ext>
          </a:extLst>
        </xdr:cNvPr>
        <xdr:cNvSpPr/>
      </xdr:nvSpPr>
      <xdr:spPr>
        <a:xfrm>
          <a:off x="7670800" y="14384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136525</xdr:rowOff>
    </xdr:from>
    <xdr:to>
      <xdr:col>41</xdr:col>
      <xdr:colOff>101600</xdr:colOff>
      <xdr:row>86</xdr:row>
      <xdr:rowOff>66675</xdr:rowOff>
    </xdr:to>
    <xdr:sp macro="" textlink="">
      <xdr:nvSpPr>
        <xdr:cNvPr id="350" name="フローチャート: 判断 349">
          <a:extLst>
            <a:ext uri="{FF2B5EF4-FFF2-40B4-BE49-F238E27FC236}">
              <a16:creationId xmlns:a16="http://schemas.microsoft.com/office/drawing/2014/main" id="{1F9472E3-68C5-4F55-A4CF-21D6CE51EAC3}"/>
            </a:ext>
          </a:extLst>
        </xdr:cNvPr>
        <xdr:cNvSpPr/>
      </xdr:nvSpPr>
      <xdr:spPr>
        <a:xfrm>
          <a:off x="6873240" y="14385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133350</xdr:rowOff>
    </xdr:from>
    <xdr:to>
      <xdr:col>36</xdr:col>
      <xdr:colOff>165100</xdr:colOff>
      <xdr:row>86</xdr:row>
      <xdr:rowOff>63500</xdr:rowOff>
    </xdr:to>
    <xdr:sp macro="" textlink="">
      <xdr:nvSpPr>
        <xdr:cNvPr id="351" name="フローチャート: 判断 350">
          <a:extLst>
            <a:ext uri="{FF2B5EF4-FFF2-40B4-BE49-F238E27FC236}">
              <a16:creationId xmlns:a16="http://schemas.microsoft.com/office/drawing/2014/main" id="{DD28FED1-1EDC-46D5-8306-65AF0F550502}"/>
            </a:ext>
          </a:extLst>
        </xdr:cNvPr>
        <xdr:cNvSpPr/>
      </xdr:nvSpPr>
      <xdr:spPr>
        <a:xfrm>
          <a:off x="6098540" y="14382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83D57561-B594-4A54-B38F-9728B695FC8C}"/>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D1AEB194-39EA-4CB4-9D18-FD63EEFA85B6}"/>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C111BC75-F699-4B7F-BD97-632F0C1F3AE5}"/>
            </a:ext>
          </a:extLst>
        </xdr:cNvPr>
        <xdr:cNvSpPr txBox="1"/>
      </xdr:nvSpPr>
      <xdr:spPr>
        <a:xfrm>
          <a:off x="75431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422C8528-A4C0-483B-8DAC-D4B19590A25A}"/>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602C23C1-A70F-4E84-998F-2703163E863C}"/>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169545</xdr:rowOff>
    </xdr:from>
    <xdr:to>
      <xdr:col>55</xdr:col>
      <xdr:colOff>50800</xdr:colOff>
      <xdr:row>86</xdr:row>
      <xdr:rowOff>99695</xdr:rowOff>
    </xdr:to>
    <xdr:sp macro="" textlink="">
      <xdr:nvSpPr>
        <xdr:cNvPr id="357" name="楕円 356">
          <a:extLst>
            <a:ext uri="{FF2B5EF4-FFF2-40B4-BE49-F238E27FC236}">
              <a16:creationId xmlns:a16="http://schemas.microsoft.com/office/drawing/2014/main" id="{1AD7550F-EE09-4FD5-8A6E-E4F9183C56D6}"/>
            </a:ext>
          </a:extLst>
        </xdr:cNvPr>
        <xdr:cNvSpPr/>
      </xdr:nvSpPr>
      <xdr:spPr>
        <a:xfrm>
          <a:off x="9192260" y="14418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89535</xdr:rowOff>
    </xdr:from>
    <xdr:ext cx="469265" cy="258445"/>
    <xdr:sp macro="" textlink="">
      <xdr:nvSpPr>
        <xdr:cNvPr id="358" name="【公営住宅】&#10;一人当たり面積該当値テキスト">
          <a:extLst>
            <a:ext uri="{FF2B5EF4-FFF2-40B4-BE49-F238E27FC236}">
              <a16:creationId xmlns:a16="http://schemas.microsoft.com/office/drawing/2014/main" id="{304CC0B5-9407-465F-BC16-3DBBA93C10E8}"/>
            </a:ext>
          </a:extLst>
        </xdr:cNvPr>
        <xdr:cNvSpPr txBox="1"/>
      </xdr:nvSpPr>
      <xdr:spPr>
        <a:xfrm>
          <a:off x="9258300" y="14338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169545</xdr:rowOff>
    </xdr:from>
    <xdr:to>
      <xdr:col>50</xdr:col>
      <xdr:colOff>165100</xdr:colOff>
      <xdr:row>86</xdr:row>
      <xdr:rowOff>99695</xdr:rowOff>
    </xdr:to>
    <xdr:sp macro="" textlink="">
      <xdr:nvSpPr>
        <xdr:cNvPr id="359" name="楕円 358">
          <a:extLst>
            <a:ext uri="{FF2B5EF4-FFF2-40B4-BE49-F238E27FC236}">
              <a16:creationId xmlns:a16="http://schemas.microsoft.com/office/drawing/2014/main" id="{1DFEC3C5-5306-4533-B7EC-8570389E3A7C}"/>
            </a:ext>
          </a:extLst>
        </xdr:cNvPr>
        <xdr:cNvSpPr/>
      </xdr:nvSpPr>
      <xdr:spPr>
        <a:xfrm>
          <a:off x="8445500" y="1441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48895</xdr:rowOff>
    </xdr:from>
    <xdr:to>
      <xdr:col>55</xdr:col>
      <xdr:colOff>0</xdr:colOff>
      <xdr:row>86</xdr:row>
      <xdr:rowOff>48895</xdr:rowOff>
    </xdr:to>
    <xdr:cxnSp macro="">
      <xdr:nvCxnSpPr>
        <xdr:cNvPr id="360" name="直線コネクタ 359">
          <a:extLst>
            <a:ext uri="{FF2B5EF4-FFF2-40B4-BE49-F238E27FC236}">
              <a16:creationId xmlns:a16="http://schemas.microsoft.com/office/drawing/2014/main" id="{D3C67BC2-F61B-416A-8869-85F6595FE3E2}"/>
            </a:ext>
          </a:extLst>
        </xdr:cNvPr>
        <xdr:cNvCxnSpPr/>
      </xdr:nvCxnSpPr>
      <xdr:spPr>
        <a:xfrm>
          <a:off x="8496300" y="1446593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168910</xdr:rowOff>
    </xdr:from>
    <xdr:to>
      <xdr:col>46</xdr:col>
      <xdr:colOff>38100</xdr:colOff>
      <xdr:row>86</xdr:row>
      <xdr:rowOff>99060</xdr:rowOff>
    </xdr:to>
    <xdr:sp macro="" textlink="">
      <xdr:nvSpPr>
        <xdr:cNvPr id="361" name="楕円 360">
          <a:extLst>
            <a:ext uri="{FF2B5EF4-FFF2-40B4-BE49-F238E27FC236}">
              <a16:creationId xmlns:a16="http://schemas.microsoft.com/office/drawing/2014/main" id="{12EB6169-DA44-4073-B8E2-6CE5F0B11EF3}"/>
            </a:ext>
          </a:extLst>
        </xdr:cNvPr>
        <xdr:cNvSpPr/>
      </xdr:nvSpPr>
      <xdr:spPr>
        <a:xfrm>
          <a:off x="7670800" y="14418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86</xdr:row>
      <xdr:rowOff>48260</xdr:rowOff>
    </xdr:from>
    <xdr:to>
      <xdr:col>50</xdr:col>
      <xdr:colOff>114300</xdr:colOff>
      <xdr:row>86</xdr:row>
      <xdr:rowOff>48895</xdr:rowOff>
    </xdr:to>
    <xdr:cxnSp macro="">
      <xdr:nvCxnSpPr>
        <xdr:cNvPr id="362" name="直線コネクタ 361">
          <a:extLst>
            <a:ext uri="{FF2B5EF4-FFF2-40B4-BE49-F238E27FC236}">
              <a16:creationId xmlns:a16="http://schemas.microsoft.com/office/drawing/2014/main" id="{16C96200-019F-4335-A8E7-E5DB3B46B028}"/>
            </a:ext>
          </a:extLst>
        </xdr:cNvPr>
        <xdr:cNvCxnSpPr/>
      </xdr:nvCxnSpPr>
      <xdr:spPr>
        <a:xfrm>
          <a:off x="7710805" y="14465300"/>
          <a:ext cx="78549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169545</xdr:rowOff>
    </xdr:from>
    <xdr:to>
      <xdr:col>41</xdr:col>
      <xdr:colOff>101600</xdr:colOff>
      <xdr:row>86</xdr:row>
      <xdr:rowOff>99695</xdr:rowOff>
    </xdr:to>
    <xdr:sp macro="" textlink="">
      <xdr:nvSpPr>
        <xdr:cNvPr id="363" name="楕円 362">
          <a:extLst>
            <a:ext uri="{FF2B5EF4-FFF2-40B4-BE49-F238E27FC236}">
              <a16:creationId xmlns:a16="http://schemas.microsoft.com/office/drawing/2014/main" id="{EAA6DD0F-23A0-4600-ADE0-422B2221C0CD}"/>
            </a:ext>
          </a:extLst>
        </xdr:cNvPr>
        <xdr:cNvSpPr/>
      </xdr:nvSpPr>
      <xdr:spPr>
        <a:xfrm>
          <a:off x="6873240" y="1441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48260</xdr:rowOff>
    </xdr:from>
    <xdr:to>
      <xdr:col>45</xdr:col>
      <xdr:colOff>174625</xdr:colOff>
      <xdr:row>86</xdr:row>
      <xdr:rowOff>48895</xdr:rowOff>
    </xdr:to>
    <xdr:cxnSp macro="">
      <xdr:nvCxnSpPr>
        <xdr:cNvPr id="364" name="直線コネクタ 363">
          <a:extLst>
            <a:ext uri="{FF2B5EF4-FFF2-40B4-BE49-F238E27FC236}">
              <a16:creationId xmlns:a16="http://schemas.microsoft.com/office/drawing/2014/main" id="{BF4213F6-B000-4AC3-90E9-1CCC848F1E77}"/>
            </a:ext>
          </a:extLst>
        </xdr:cNvPr>
        <xdr:cNvCxnSpPr/>
      </xdr:nvCxnSpPr>
      <xdr:spPr>
        <a:xfrm flipV="1">
          <a:off x="6924040" y="14465300"/>
          <a:ext cx="78676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169545</xdr:rowOff>
    </xdr:from>
    <xdr:to>
      <xdr:col>36</xdr:col>
      <xdr:colOff>165100</xdr:colOff>
      <xdr:row>86</xdr:row>
      <xdr:rowOff>99695</xdr:rowOff>
    </xdr:to>
    <xdr:sp macro="" textlink="">
      <xdr:nvSpPr>
        <xdr:cNvPr id="365" name="楕円 364">
          <a:extLst>
            <a:ext uri="{FF2B5EF4-FFF2-40B4-BE49-F238E27FC236}">
              <a16:creationId xmlns:a16="http://schemas.microsoft.com/office/drawing/2014/main" id="{941584C7-84F4-4198-9B8F-FC0E80AA0BCC}"/>
            </a:ext>
          </a:extLst>
        </xdr:cNvPr>
        <xdr:cNvSpPr/>
      </xdr:nvSpPr>
      <xdr:spPr>
        <a:xfrm>
          <a:off x="6098540" y="1441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48895</xdr:rowOff>
    </xdr:from>
    <xdr:to>
      <xdr:col>41</xdr:col>
      <xdr:colOff>50800</xdr:colOff>
      <xdr:row>86</xdr:row>
      <xdr:rowOff>48895</xdr:rowOff>
    </xdr:to>
    <xdr:cxnSp macro="">
      <xdr:nvCxnSpPr>
        <xdr:cNvPr id="366" name="直線コネクタ 365">
          <a:extLst>
            <a:ext uri="{FF2B5EF4-FFF2-40B4-BE49-F238E27FC236}">
              <a16:creationId xmlns:a16="http://schemas.microsoft.com/office/drawing/2014/main" id="{B8A9B72C-775D-4E2C-B100-0BBC5B7D67CF}"/>
            </a:ext>
          </a:extLst>
        </xdr:cNvPr>
        <xdr:cNvCxnSpPr/>
      </xdr:nvCxnSpPr>
      <xdr:spPr>
        <a:xfrm>
          <a:off x="6149340" y="1446593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81915</xdr:rowOff>
    </xdr:from>
    <xdr:ext cx="469900" cy="259080"/>
    <xdr:sp macro="" textlink="">
      <xdr:nvSpPr>
        <xdr:cNvPr id="367" name="n_1aveValue【公営住宅】&#10;一人当たり面積">
          <a:extLst>
            <a:ext uri="{FF2B5EF4-FFF2-40B4-BE49-F238E27FC236}">
              <a16:creationId xmlns:a16="http://schemas.microsoft.com/office/drawing/2014/main" id="{D501755E-2598-41BC-A86C-8CFBDB507B38}"/>
            </a:ext>
          </a:extLst>
        </xdr:cNvPr>
        <xdr:cNvSpPr txBox="1"/>
      </xdr:nvSpPr>
      <xdr:spPr>
        <a:xfrm>
          <a:off x="8271510" y="14163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81915</xdr:rowOff>
    </xdr:from>
    <xdr:ext cx="469265" cy="259080"/>
    <xdr:sp macro="" textlink="">
      <xdr:nvSpPr>
        <xdr:cNvPr id="368" name="n_2aveValue【公営住宅】&#10;一人当たり面積">
          <a:extLst>
            <a:ext uri="{FF2B5EF4-FFF2-40B4-BE49-F238E27FC236}">
              <a16:creationId xmlns:a16="http://schemas.microsoft.com/office/drawing/2014/main" id="{355B51BA-FB03-48FE-9670-DB78C815E779}"/>
            </a:ext>
          </a:extLst>
        </xdr:cNvPr>
        <xdr:cNvSpPr txBox="1"/>
      </xdr:nvSpPr>
      <xdr:spPr>
        <a:xfrm>
          <a:off x="7509510" y="14163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83185</xdr:rowOff>
    </xdr:from>
    <xdr:ext cx="469265" cy="259080"/>
    <xdr:sp macro="" textlink="">
      <xdr:nvSpPr>
        <xdr:cNvPr id="369" name="n_3aveValue【公営住宅】&#10;一人当たり面積">
          <a:extLst>
            <a:ext uri="{FF2B5EF4-FFF2-40B4-BE49-F238E27FC236}">
              <a16:creationId xmlns:a16="http://schemas.microsoft.com/office/drawing/2014/main" id="{EEB0F779-0B11-48F8-A991-37FB1275FD4B}"/>
            </a:ext>
          </a:extLst>
        </xdr:cNvPr>
        <xdr:cNvSpPr txBox="1"/>
      </xdr:nvSpPr>
      <xdr:spPr>
        <a:xfrm>
          <a:off x="6711950" y="14164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80010</xdr:rowOff>
    </xdr:from>
    <xdr:ext cx="469265" cy="259080"/>
    <xdr:sp macro="" textlink="">
      <xdr:nvSpPr>
        <xdr:cNvPr id="370" name="n_4aveValue【公営住宅】&#10;一人当たり面積">
          <a:extLst>
            <a:ext uri="{FF2B5EF4-FFF2-40B4-BE49-F238E27FC236}">
              <a16:creationId xmlns:a16="http://schemas.microsoft.com/office/drawing/2014/main" id="{8C41E839-9FA9-4A56-B4E1-99A60AB04156}"/>
            </a:ext>
          </a:extLst>
        </xdr:cNvPr>
        <xdr:cNvSpPr txBox="1"/>
      </xdr:nvSpPr>
      <xdr:spPr>
        <a:xfrm>
          <a:off x="5937250" y="1416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90805</xdr:rowOff>
    </xdr:from>
    <xdr:ext cx="469900" cy="258445"/>
    <xdr:sp macro="" textlink="">
      <xdr:nvSpPr>
        <xdr:cNvPr id="371" name="n_1mainValue【公営住宅】&#10;一人当たり面積">
          <a:extLst>
            <a:ext uri="{FF2B5EF4-FFF2-40B4-BE49-F238E27FC236}">
              <a16:creationId xmlns:a16="http://schemas.microsoft.com/office/drawing/2014/main" id="{5D2FE417-3BAD-4ACC-915B-A7B7625395A6}"/>
            </a:ext>
          </a:extLst>
        </xdr:cNvPr>
        <xdr:cNvSpPr txBox="1"/>
      </xdr:nvSpPr>
      <xdr:spPr>
        <a:xfrm>
          <a:off x="8271510" y="14507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90805</xdr:rowOff>
    </xdr:from>
    <xdr:ext cx="469265" cy="258445"/>
    <xdr:sp macro="" textlink="">
      <xdr:nvSpPr>
        <xdr:cNvPr id="372" name="n_2mainValue【公営住宅】&#10;一人当たり面積">
          <a:extLst>
            <a:ext uri="{FF2B5EF4-FFF2-40B4-BE49-F238E27FC236}">
              <a16:creationId xmlns:a16="http://schemas.microsoft.com/office/drawing/2014/main" id="{3AA7386D-C0F1-426C-8C1C-2FF31B03BCE5}"/>
            </a:ext>
          </a:extLst>
        </xdr:cNvPr>
        <xdr:cNvSpPr txBox="1"/>
      </xdr:nvSpPr>
      <xdr:spPr>
        <a:xfrm>
          <a:off x="7509510" y="1450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90805</xdr:rowOff>
    </xdr:from>
    <xdr:ext cx="469265" cy="258445"/>
    <xdr:sp macro="" textlink="">
      <xdr:nvSpPr>
        <xdr:cNvPr id="373" name="n_3mainValue【公営住宅】&#10;一人当たり面積">
          <a:extLst>
            <a:ext uri="{FF2B5EF4-FFF2-40B4-BE49-F238E27FC236}">
              <a16:creationId xmlns:a16="http://schemas.microsoft.com/office/drawing/2014/main" id="{3CA3AF14-8B23-4675-895A-C942ADD96C2B}"/>
            </a:ext>
          </a:extLst>
        </xdr:cNvPr>
        <xdr:cNvSpPr txBox="1"/>
      </xdr:nvSpPr>
      <xdr:spPr>
        <a:xfrm>
          <a:off x="6711950" y="1450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90805</xdr:rowOff>
    </xdr:from>
    <xdr:ext cx="469265" cy="258445"/>
    <xdr:sp macro="" textlink="">
      <xdr:nvSpPr>
        <xdr:cNvPr id="374" name="n_4mainValue【公営住宅】&#10;一人当たり面積">
          <a:extLst>
            <a:ext uri="{FF2B5EF4-FFF2-40B4-BE49-F238E27FC236}">
              <a16:creationId xmlns:a16="http://schemas.microsoft.com/office/drawing/2014/main" id="{C2D0FE43-1A2C-407C-A57A-2A4AA7E5FA0D}"/>
            </a:ext>
          </a:extLst>
        </xdr:cNvPr>
        <xdr:cNvSpPr txBox="1"/>
      </xdr:nvSpPr>
      <xdr:spPr>
        <a:xfrm>
          <a:off x="5937250" y="1450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CA4CD0F-AF86-4F03-A36A-B5053434C21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16F35B7-6733-4033-B582-2B98D4F54883}"/>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48973B1-4E79-41D5-BEA8-D780EEFB0905}"/>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7F8D3CB-C137-4DC2-AA3C-699992CA96A7}"/>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B654478-4BEB-4232-8D71-A8DA2DE9321D}"/>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38A84F8-A154-4AAD-B96C-57B44C8E6A6A}"/>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FE5D1DD-FAFB-4DEE-8C49-75841E3819E1}"/>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61E0F80-E11F-43EE-9B4C-0FB867CF5BF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2EDA24D4-5A0C-4059-813A-D871B86F7ED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384404A-A82C-43C5-82C3-C811E7F13809}"/>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271954E-4118-4DDF-B843-68E9E633A330}"/>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F5E013C2-5E74-40A8-93C3-CB94E5755EF4}"/>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A569E94-3FD6-4B61-A849-4F43E97CE30A}"/>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17AC245-C318-4CB9-ACA2-38A599C8D01E}"/>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9E68AED-8DE7-4DD3-B689-691A96A95B8E}"/>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274C61F4-BDAD-4385-B398-8C7364B3EF1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98BEA1B-C679-4CDD-80DB-DF44F50BFFF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73E269F7-F69F-47F0-8E29-0C566068961B}"/>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01C0F4A-80D0-4179-9658-DD55E7EE7017}"/>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ACC92F4-7615-4C97-8EB8-333B2FC0B59D}"/>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E5464D7-BA3A-43EC-A7A3-37A12922A3CF}"/>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4069FC5-3B23-4CD0-B5A3-D70C429022C9}"/>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785E7FB-9A9C-4D36-A44C-E05BE57A581A}"/>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D8CCAE0B-3D55-48C8-9880-1ED12C2CB4D5}"/>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5425"/>
    <xdr:sp macro="" textlink="">
      <xdr:nvSpPr>
        <xdr:cNvPr id="399" name="テキスト ボックス 398">
          <a:extLst>
            <a:ext uri="{FF2B5EF4-FFF2-40B4-BE49-F238E27FC236}">
              <a16:creationId xmlns:a16="http://schemas.microsoft.com/office/drawing/2014/main" id="{649DCFE2-E5D1-4F68-9608-91CA33021AA3}"/>
            </a:ext>
          </a:extLst>
        </xdr:cNvPr>
        <xdr:cNvSpPr txBox="1"/>
      </xdr:nvSpPr>
      <xdr:spPr>
        <a:xfrm>
          <a:off x="1092200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174625</xdr:colOff>
      <xdr:row>44</xdr:row>
      <xdr:rowOff>76200</xdr:rowOff>
    </xdr:to>
    <xdr:cxnSp macro="">
      <xdr:nvCxnSpPr>
        <xdr:cNvPr id="400" name="直線コネクタ 399">
          <a:extLst>
            <a:ext uri="{FF2B5EF4-FFF2-40B4-BE49-F238E27FC236}">
              <a16:creationId xmlns:a16="http://schemas.microsoft.com/office/drawing/2014/main" id="{858E21B4-4684-4051-ABD9-CA1665AB8938}"/>
            </a:ext>
          </a:extLst>
        </xdr:cNvPr>
        <xdr:cNvCxnSpPr/>
      </xdr:nvCxnSpPr>
      <xdr:spPr>
        <a:xfrm>
          <a:off x="10960100" y="74523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1" name="テキスト ボックス 400">
          <a:extLst>
            <a:ext uri="{FF2B5EF4-FFF2-40B4-BE49-F238E27FC236}">
              <a16:creationId xmlns:a16="http://schemas.microsoft.com/office/drawing/2014/main" id="{DF8CE5EE-5FD7-4906-A0CA-E8DF71EE58F2}"/>
            </a:ext>
          </a:extLst>
        </xdr:cNvPr>
        <xdr:cNvSpPr txBox="1"/>
      </xdr:nvSpPr>
      <xdr:spPr>
        <a:xfrm>
          <a:off x="1056132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174625</xdr:colOff>
      <xdr:row>42</xdr:row>
      <xdr:rowOff>38100</xdr:rowOff>
    </xdr:to>
    <xdr:cxnSp macro="">
      <xdr:nvCxnSpPr>
        <xdr:cNvPr id="402" name="直線コネクタ 401">
          <a:extLst>
            <a:ext uri="{FF2B5EF4-FFF2-40B4-BE49-F238E27FC236}">
              <a16:creationId xmlns:a16="http://schemas.microsoft.com/office/drawing/2014/main" id="{2E9C4F64-857E-4D80-88F6-9FFFA55EE4F6}"/>
            </a:ext>
          </a:extLst>
        </xdr:cNvPr>
        <xdr:cNvCxnSpPr/>
      </xdr:nvCxnSpPr>
      <xdr:spPr>
        <a:xfrm>
          <a:off x="10960100" y="70789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03" name="テキスト ボックス 402">
          <a:extLst>
            <a:ext uri="{FF2B5EF4-FFF2-40B4-BE49-F238E27FC236}">
              <a16:creationId xmlns:a16="http://schemas.microsoft.com/office/drawing/2014/main" id="{E63F71C9-BB23-424F-AB25-FFEE90876BC6}"/>
            </a:ext>
          </a:extLst>
        </xdr:cNvPr>
        <xdr:cNvSpPr txBox="1"/>
      </xdr:nvSpPr>
      <xdr:spPr>
        <a:xfrm>
          <a:off x="1056132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174625</xdr:colOff>
      <xdr:row>40</xdr:row>
      <xdr:rowOff>0</xdr:rowOff>
    </xdr:to>
    <xdr:cxnSp macro="">
      <xdr:nvCxnSpPr>
        <xdr:cNvPr id="404" name="直線コネクタ 403">
          <a:extLst>
            <a:ext uri="{FF2B5EF4-FFF2-40B4-BE49-F238E27FC236}">
              <a16:creationId xmlns:a16="http://schemas.microsoft.com/office/drawing/2014/main" id="{9AE07073-7E4D-4D54-A9DA-3B974AF385FD}"/>
            </a:ext>
          </a:extLst>
        </xdr:cNvPr>
        <xdr:cNvCxnSpPr/>
      </xdr:nvCxnSpPr>
      <xdr:spPr>
        <a:xfrm>
          <a:off x="10960100" y="67056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05" name="テキスト ボックス 404">
          <a:extLst>
            <a:ext uri="{FF2B5EF4-FFF2-40B4-BE49-F238E27FC236}">
              <a16:creationId xmlns:a16="http://schemas.microsoft.com/office/drawing/2014/main" id="{F1BEB8D5-6A79-40EE-A572-5D65F6CFAD3E}"/>
            </a:ext>
          </a:extLst>
        </xdr:cNvPr>
        <xdr:cNvSpPr txBox="1"/>
      </xdr:nvSpPr>
      <xdr:spPr>
        <a:xfrm>
          <a:off x="10602595" y="65671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174625</xdr:colOff>
      <xdr:row>37</xdr:row>
      <xdr:rowOff>133350</xdr:rowOff>
    </xdr:to>
    <xdr:cxnSp macro="">
      <xdr:nvCxnSpPr>
        <xdr:cNvPr id="406" name="直線コネクタ 405">
          <a:extLst>
            <a:ext uri="{FF2B5EF4-FFF2-40B4-BE49-F238E27FC236}">
              <a16:creationId xmlns:a16="http://schemas.microsoft.com/office/drawing/2014/main" id="{E4E303C2-3F1D-4CBE-90DB-F3932D8646DC}"/>
            </a:ext>
          </a:extLst>
        </xdr:cNvPr>
        <xdr:cNvCxnSpPr/>
      </xdr:nvCxnSpPr>
      <xdr:spPr>
        <a:xfrm>
          <a:off x="10960100" y="63360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a:extLst>
            <a:ext uri="{FF2B5EF4-FFF2-40B4-BE49-F238E27FC236}">
              <a16:creationId xmlns:a16="http://schemas.microsoft.com/office/drawing/2014/main" id="{5C6424EF-36F6-446F-ADE8-E73C093E2291}"/>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174625</xdr:colOff>
      <xdr:row>35</xdr:row>
      <xdr:rowOff>95250</xdr:rowOff>
    </xdr:to>
    <xdr:cxnSp macro="">
      <xdr:nvCxnSpPr>
        <xdr:cNvPr id="408" name="直線コネクタ 407">
          <a:extLst>
            <a:ext uri="{FF2B5EF4-FFF2-40B4-BE49-F238E27FC236}">
              <a16:creationId xmlns:a16="http://schemas.microsoft.com/office/drawing/2014/main" id="{6B0CBBA4-06B7-4F3E-8492-A1A7557EB6BE}"/>
            </a:ext>
          </a:extLst>
        </xdr:cNvPr>
        <xdr:cNvCxnSpPr/>
      </xdr:nvCxnSpPr>
      <xdr:spPr>
        <a:xfrm>
          <a:off x="10960100" y="59626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a:extLst>
            <a:ext uri="{FF2B5EF4-FFF2-40B4-BE49-F238E27FC236}">
              <a16:creationId xmlns:a16="http://schemas.microsoft.com/office/drawing/2014/main" id="{20E06A61-D40B-48A1-AC09-F8BB28275718}"/>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174625</xdr:colOff>
      <xdr:row>33</xdr:row>
      <xdr:rowOff>57150</xdr:rowOff>
    </xdr:to>
    <xdr:cxnSp macro="">
      <xdr:nvCxnSpPr>
        <xdr:cNvPr id="410" name="直線コネクタ 409">
          <a:extLst>
            <a:ext uri="{FF2B5EF4-FFF2-40B4-BE49-F238E27FC236}">
              <a16:creationId xmlns:a16="http://schemas.microsoft.com/office/drawing/2014/main" id="{7D8F6387-8E08-48ED-85ED-B5C378067D60}"/>
            </a:ext>
          </a:extLst>
        </xdr:cNvPr>
        <xdr:cNvCxnSpPr/>
      </xdr:nvCxnSpPr>
      <xdr:spPr>
        <a:xfrm>
          <a:off x="10960100" y="55892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411" name="テキスト ボックス 410">
          <a:extLst>
            <a:ext uri="{FF2B5EF4-FFF2-40B4-BE49-F238E27FC236}">
              <a16:creationId xmlns:a16="http://schemas.microsoft.com/office/drawing/2014/main" id="{68D515DD-83C0-430A-9FC5-F3ABFE13A8BC}"/>
            </a:ext>
          </a:extLst>
        </xdr:cNvPr>
        <xdr:cNvSpPr txBox="1"/>
      </xdr:nvSpPr>
      <xdr:spPr>
        <a:xfrm>
          <a:off x="10602595" y="54508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174625</xdr:colOff>
      <xdr:row>31</xdr:row>
      <xdr:rowOff>19050</xdr:rowOff>
    </xdr:to>
    <xdr:cxnSp macro="">
      <xdr:nvCxnSpPr>
        <xdr:cNvPr id="412" name="直線コネクタ 411">
          <a:extLst>
            <a:ext uri="{FF2B5EF4-FFF2-40B4-BE49-F238E27FC236}">
              <a16:creationId xmlns:a16="http://schemas.microsoft.com/office/drawing/2014/main" id="{45EB6D40-B1FF-4FAB-8840-EA5BFB2D56ED}"/>
            </a:ext>
          </a:extLst>
        </xdr:cNvPr>
        <xdr:cNvCxnSpPr/>
      </xdr:nvCxnSpPr>
      <xdr:spPr>
        <a:xfrm>
          <a:off x="10960100" y="52158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9090" cy="259080"/>
    <xdr:sp macro="" textlink="">
      <xdr:nvSpPr>
        <xdr:cNvPr id="413" name="テキスト ボックス 412">
          <a:extLst>
            <a:ext uri="{FF2B5EF4-FFF2-40B4-BE49-F238E27FC236}">
              <a16:creationId xmlns:a16="http://schemas.microsoft.com/office/drawing/2014/main" id="{3A994087-BA85-4381-B6FF-A8219C3AFE42}"/>
            </a:ext>
          </a:extLst>
        </xdr:cNvPr>
        <xdr:cNvSpPr txBox="1"/>
      </xdr:nvSpPr>
      <xdr:spPr>
        <a:xfrm>
          <a:off x="10666730" y="50774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FEA6D54-3B05-482D-A65F-82EA3181B3F5}"/>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24765</xdr:rowOff>
    </xdr:from>
    <xdr:to>
      <xdr:col>85</xdr:col>
      <xdr:colOff>126365</xdr:colOff>
      <xdr:row>41</xdr:row>
      <xdr:rowOff>135255</xdr:rowOff>
    </xdr:to>
    <xdr:cxnSp macro="">
      <xdr:nvCxnSpPr>
        <xdr:cNvPr id="415" name="直線コネクタ 414">
          <a:extLst>
            <a:ext uri="{FF2B5EF4-FFF2-40B4-BE49-F238E27FC236}">
              <a16:creationId xmlns:a16="http://schemas.microsoft.com/office/drawing/2014/main" id="{E1ED6F46-90B2-4ABD-9987-27CF6AAC6F76}"/>
            </a:ext>
          </a:extLst>
        </xdr:cNvPr>
        <xdr:cNvCxnSpPr/>
      </xdr:nvCxnSpPr>
      <xdr:spPr>
        <a:xfrm flipV="1">
          <a:off x="14375765" y="572452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139065</xdr:rowOff>
    </xdr:from>
    <xdr:ext cx="404495" cy="259080"/>
    <xdr:sp macro="" textlink="">
      <xdr:nvSpPr>
        <xdr:cNvPr id="416" name="【認定こども園・幼稚園・保育所】&#10;有形固定資産減価償却率最小値テキスト">
          <a:extLst>
            <a:ext uri="{FF2B5EF4-FFF2-40B4-BE49-F238E27FC236}">
              <a16:creationId xmlns:a16="http://schemas.microsoft.com/office/drawing/2014/main" id="{BA47F977-BE24-43FF-A45E-A6A283BBE29E}"/>
            </a:ext>
          </a:extLst>
        </xdr:cNvPr>
        <xdr:cNvSpPr txBox="1"/>
      </xdr:nvSpPr>
      <xdr:spPr>
        <a:xfrm>
          <a:off x="14414500" y="7012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C6C4A9D3-F40F-44EF-94E2-51A3EA162522}"/>
            </a:ext>
          </a:extLst>
        </xdr:cNvPr>
        <xdr:cNvCxnSpPr/>
      </xdr:nvCxnSpPr>
      <xdr:spPr>
        <a:xfrm>
          <a:off x="14287500" y="70084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143510</xdr:rowOff>
    </xdr:from>
    <xdr:ext cx="404495" cy="258445"/>
    <xdr:sp macro="" textlink="">
      <xdr:nvSpPr>
        <xdr:cNvPr id="418" name="【認定こども園・幼稚園・保育所】&#10;有形固定資産減価償却率最大値テキスト">
          <a:extLst>
            <a:ext uri="{FF2B5EF4-FFF2-40B4-BE49-F238E27FC236}">
              <a16:creationId xmlns:a16="http://schemas.microsoft.com/office/drawing/2014/main" id="{E2F379C3-777D-40EC-BE7A-17C849058934}"/>
            </a:ext>
          </a:extLst>
        </xdr:cNvPr>
        <xdr:cNvSpPr txBox="1"/>
      </xdr:nvSpPr>
      <xdr:spPr>
        <a:xfrm>
          <a:off x="14414500" y="5507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C7B24721-F589-44CA-B232-F0CC5495D24D}"/>
            </a:ext>
          </a:extLst>
        </xdr:cNvPr>
        <xdr:cNvCxnSpPr/>
      </xdr:nvCxnSpPr>
      <xdr:spPr>
        <a:xfrm>
          <a:off x="14287500" y="5724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100965</xdr:rowOff>
    </xdr:from>
    <xdr:ext cx="404495" cy="258445"/>
    <xdr:sp macro="" textlink="">
      <xdr:nvSpPr>
        <xdr:cNvPr id="420" name="【認定こども園・幼稚園・保育所】&#10;有形固定資産減価償却率平均値テキスト">
          <a:extLst>
            <a:ext uri="{FF2B5EF4-FFF2-40B4-BE49-F238E27FC236}">
              <a16:creationId xmlns:a16="http://schemas.microsoft.com/office/drawing/2014/main" id="{1E46295A-B226-4D88-875C-3817A2C2B388}"/>
            </a:ext>
          </a:extLst>
        </xdr:cNvPr>
        <xdr:cNvSpPr txBox="1"/>
      </xdr:nvSpPr>
      <xdr:spPr>
        <a:xfrm>
          <a:off x="14414500" y="630364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174625</xdr:colOff>
      <xdr:row>38</xdr:row>
      <xdr:rowOff>52705</xdr:rowOff>
    </xdr:to>
    <xdr:sp macro="" textlink="">
      <xdr:nvSpPr>
        <xdr:cNvPr id="421" name="フローチャート: 判断 420">
          <a:extLst>
            <a:ext uri="{FF2B5EF4-FFF2-40B4-BE49-F238E27FC236}">
              <a16:creationId xmlns:a16="http://schemas.microsoft.com/office/drawing/2014/main" id="{3DF7CC73-8C2B-4E08-922D-19885F29103A}"/>
            </a:ext>
          </a:extLst>
        </xdr:cNvPr>
        <xdr:cNvSpPr/>
      </xdr:nvSpPr>
      <xdr:spPr>
        <a:xfrm>
          <a:off x="14325600" y="632523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77BC6964-8442-4D74-A7A3-EBD116AD44FB}"/>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4DE945FE-6DCB-4737-9307-F39D864B9EEB}"/>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D93E4D94-A147-4DC5-81A0-E9A00E44A307}"/>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8BDE14DE-DB68-4341-A29A-3B795C402FDF}"/>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D26E0F49-00C5-42D9-AF1A-322D13E0FE77}"/>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6F6F67B2-6B92-42F5-9D45-9BFFB83C19D7}"/>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4332DDE3-4D94-4EFF-86E1-E83AFE7A444F}"/>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3A9A8EA0-AE85-4476-A8CB-DE8F33171FC0}"/>
            </a:ext>
          </a:extLst>
        </xdr:cNvPr>
        <xdr:cNvSpPr txBox="1"/>
      </xdr:nvSpPr>
      <xdr:spPr>
        <a:xfrm>
          <a:off x="119018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CBE6558D-10F1-4855-B041-75FE8600D3E6}"/>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36830</xdr:rowOff>
    </xdr:from>
    <xdr:to>
      <xdr:col>85</xdr:col>
      <xdr:colOff>174625</xdr:colOff>
      <xdr:row>37</xdr:row>
      <xdr:rowOff>138430</xdr:rowOff>
    </xdr:to>
    <xdr:sp macro="" textlink="">
      <xdr:nvSpPr>
        <xdr:cNvPr id="431" name="楕円 430">
          <a:extLst>
            <a:ext uri="{FF2B5EF4-FFF2-40B4-BE49-F238E27FC236}">
              <a16:creationId xmlns:a16="http://schemas.microsoft.com/office/drawing/2014/main" id="{745B974C-E611-4FCE-865C-13B87CC61E15}"/>
            </a:ext>
          </a:extLst>
        </xdr:cNvPr>
        <xdr:cNvSpPr/>
      </xdr:nvSpPr>
      <xdr:spPr>
        <a:xfrm>
          <a:off x="14325600" y="623951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59690</xdr:rowOff>
    </xdr:from>
    <xdr:ext cx="404495" cy="259080"/>
    <xdr:sp macro="" textlink="">
      <xdr:nvSpPr>
        <xdr:cNvPr id="432" name="【認定こども園・幼稚園・保育所】&#10;有形固定資産減価償却率該当値テキスト">
          <a:extLst>
            <a:ext uri="{FF2B5EF4-FFF2-40B4-BE49-F238E27FC236}">
              <a16:creationId xmlns:a16="http://schemas.microsoft.com/office/drawing/2014/main" id="{0E1BCA82-9439-4A08-B87C-5AD1A360CD7D}"/>
            </a:ext>
          </a:extLst>
        </xdr:cNvPr>
        <xdr:cNvSpPr txBox="1"/>
      </xdr:nvSpPr>
      <xdr:spPr>
        <a:xfrm>
          <a:off x="14414500" y="6094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33" name="楕円 432">
          <a:extLst>
            <a:ext uri="{FF2B5EF4-FFF2-40B4-BE49-F238E27FC236}">
              <a16:creationId xmlns:a16="http://schemas.microsoft.com/office/drawing/2014/main" id="{F8CDC584-860C-4E70-B482-1A9B755B3C72}"/>
            </a:ext>
          </a:extLst>
        </xdr:cNvPr>
        <xdr:cNvSpPr/>
      </xdr:nvSpPr>
      <xdr:spPr>
        <a:xfrm>
          <a:off x="1357884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99060</xdr:rowOff>
    </xdr:to>
    <xdr:cxnSp macro="">
      <xdr:nvCxnSpPr>
        <xdr:cNvPr id="434" name="直線コネクタ 433">
          <a:extLst>
            <a:ext uri="{FF2B5EF4-FFF2-40B4-BE49-F238E27FC236}">
              <a16:creationId xmlns:a16="http://schemas.microsoft.com/office/drawing/2014/main" id="{015B56B9-D53D-4281-A7BB-B4CE8239216D}"/>
            </a:ext>
          </a:extLst>
        </xdr:cNvPr>
        <xdr:cNvCxnSpPr/>
      </xdr:nvCxnSpPr>
      <xdr:spPr>
        <a:xfrm flipV="1">
          <a:off x="13629640" y="6290310"/>
          <a:ext cx="746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55880</xdr:rowOff>
    </xdr:from>
    <xdr:to>
      <xdr:col>76</xdr:col>
      <xdr:colOff>165100</xdr:colOff>
      <xdr:row>37</xdr:row>
      <xdr:rowOff>157480</xdr:rowOff>
    </xdr:to>
    <xdr:sp macro="" textlink="">
      <xdr:nvSpPr>
        <xdr:cNvPr id="435" name="楕円 434">
          <a:extLst>
            <a:ext uri="{FF2B5EF4-FFF2-40B4-BE49-F238E27FC236}">
              <a16:creationId xmlns:a16="http://schemas.microsoft.com/office/drawing/2014/main" id="{E89FC0FC-4894-41A9-8E52-0812F49CDB0C}"/>
            </a:ext>
          </a:extLst>
        </xdr:cNvPr>
        <xdr:cNvSpPr/>
      </xdr:nvSpPr>
      <xdr:spPr>
        <a:xfrm>
          <a:off x="1280414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106680</xdr:rowOff>
    </xdr:to>
    <xdr:cxnSp macro="">
      <xdr:nvCxnSpPr>
        <xdr:cNvPr id="436" name="直線コネクタ 435">
          <a:extLst>
            <a:ext uri="{FF2B5EF4-FFF2-40B4-BE49-F238E27FC236}">
              <a16:creationId xmlns:a16="http://schemas.microsoft.com/office/drawing/2014/main" id="{13636CA8-969D-4CDB-BE8B-F0E5B05A8642}"/>
            </a:ext>
          </a:extLst>
        </xdr:cNvPr>
        <xdr:cNvCxnSpPr/>
      </xdr:nvCxnSpPr>
      <xdr:spPr>
        <a:xfrm flipV="1">
          <a:off x="12854940" y="630174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86360</xdr:rowOff>
    </xdr:from>
    <xdr:to>
      <xdr:col>72</xdr:col>
      <xdr:colOff>38100</xdr:colOff>
      <xdr:row>41</xdr:row>
      <xdr:rowOff>16510</xdr:rowOff>
    </xdr:to>
    <xdr:sp macro="" textlink="">
      <xdr:nvSpPr>
        <xdr:cNvPr id="437" name="楕円 436">
          <a:extLst>
            <a:ext uri="{FF2B5EF4-FFF2-40B4-BE49-F238E27FC236}">
              <a16:creationId xmlns:a16="http://schemas.microsoft.com/office/drawing/2014/main" id="{9DB4706F-5611-49A5-97EB-B2C1C75DE9EE}"/>
            </a:ext>
          </a:extLst>
        </xdr:cNvPr>
        <xdr:cNvSpPr/>
      </xdr:nvSpPr>
      <xdr:spPr>
        <a:xfrm>
          <a:off x="12029440" y="6791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37</xdr:row>
      <xdr:rowOff>106680</xdr:rowOff>
    </xdr:from>
    <xdr:to>
      <xdr:col>76</xdr:col>
      <xdr:colOff>114300</xdr:colOff>
      <xdr:row>40</xdr:row>
      <xdr:rowOff>137160</xdr:rowOff>
    </xdr:to>
    <xdr:cxnSp macro="">
      <xdr:nvCxnSpPr>
        <xdr:cNvPr id="438" name="直線コネクタ 437">
          <a:extLst>
            <a:ext uri="{FF2B5EF4-FFF2-40B4-BE49-F238E27FC236}">
              <a16:creationId xmlns:a16="http://schemas.microsoft.com/office/drawing/2014/main" id="{0D3344A9-BA41-4BE8-9A8A-996ACF7C386C}"/>
            </a:ext>
          </a:extLst>
        </xdr:cNvPr>
        <xdr:cNvCxnSpPr/>
      </xdr:nvCxnSpPr>
      <xdr:spPr>
        <a:xfrm flipV="1">
          <a:off x="12069445" y="6309360"/>
          <a:ext cx="785495"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92075</xdr:rowOff>
    </xdr:from>
    <xdr:to>
      <xdr:col>67</xdr:col>
      <xdr:colOff>101600</xdr:colOff>
      <xdr:row>41</xdr:row>
      <xdr:rowOff>22225</xdr:rowOff>
    </xdr:to>
    <xdr:sp macro="" textlink="">
      <xdr:nvSpPr>
        <xdr:cNvPr id="439" name="楕円 438">
          <a:extLst>
            <a:ext uri="{FF2B5EF4-FFF2-40B4-BE49-F238E27FC236}">
              <a16:creationId xmlns:a16="http://schemas.microsoft.com/office/drawing/2014/main" id="{7254EBB2-5BDA-436D-9914-5B8C2208D32D}"/>
            </a:ext>
          </a:extLst>
        </xdr:cNvPr>
        <xdr:cNvSpPr/>
      </xdr:nvSpPr>
      <xdr:spPr>
        <a:xfrm>
          <a:off x="11231880" y="6797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137160</xdr:rowOff>
    </xdr:from>
    <xdr:to>
      <xdr:col>71</xdr:col>
      <xdr:colOff>174625</xdr:colOff>
      <xdr:row>40</xdr:row>
      <xdr:rowOff>143510</xdr:rowOff>
    </xdr:to>
    <xdr:cxnSp macro="">
      <xdr:nvCxnSpPr>
        <xdr:cNvPr id="440" name="直線コネクタ 439">
          <a:extLst>
            <a:ext uri="{FF2B5EF4-FFF2-40B4-BE49-F238E27FC236}">
              <a16:creationId xmlns:a16="http://schemas.microsoft.com/office/drawing/2014/main" id="{8BEC6F62-4373-4564-BE70-6A4E144F4107}"/>
            </a:ext>
          </a:extLst>
        </xdr:cNvPr>
        <xdr:cNvCxnSpPr/>
      </xdr:nvCxnSpPr>
      <xdr:spPr>
        <a:xfrm flipV="1">
          <a:off x="11282680" y="6842760"/>
          <a:ext cx="78676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53340</xdr:rowOff>
    </xdr:from>
    <xdr:ext cx="405130" cy="258445"/>
    <xdr:sp macro="" textlink="">
      <xdr:nvSpPr>
        <xdr:cNvPr id="441" name="n_1aveValue【認定こども園・幼稚園・保育所】&#10;有形固定資産減価償却率">
          <a:extLst>
            <a:ext uri="{FF2B5EF4-FFF2-40B4-BE49-F238E27FC236}">
              <a16:creationId xmlns:a16="http://schemas.microsoft.com/office/drawing/2014/main" id="{54562B01-AF93-4C2F-A2DA-2987E88067B9}"/>
            </a:ext>
          </a:extLst>
        </xdr:cNvPr>
        <xdr:cNvSpPr txBox="1"/>
      </xdr:nvSpPr>
      <xdr:spPr>
        <a:xfrm>
          <a:off x="13437235" y="6423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55245</xdr:rowOff>
    </xdr:from>
    <xdr:ext cx="405130" cy="258445"/>
    <xdr:sp macro="" textlink="">
      <xdr:nvSpPr>
        <xdr:cNvPr id="442" name="n_2aveValue【認定こども園・幼稚園・保育所】&#10;有形固定資産減価償却率">
          <a:extLst>
            <a:ext uri="{FF2B5EF4-FFF2-40B4-BE49-F238E27FC236}">
              <a16:creationId xmlns:a16="http://schemas.microsoft.com/office/drawing/2014/main" id="{6DCD8B92-B0FF-4387-BAAD-215D3FAAD0FC}"/>
            </a:ext>
          </a:extLst>
        </xdr:cNvPr>
        <xdr:cNvSpPr txBox="1"/>
      </xdr:nvSpPr>
      <xdr:spPr>
        <a:xfrm>
          <a:off x="12675235" y="6425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97790</xdr:rowOff>
    </xdr:from>
    <xdr:ext cx="405130" cy="258445"/>
    <xdr:sp macro="" textlink="">
      <xdr:nvSpPr>
        <xdr:cNvPr id="443" name="n_3aveValue【認定こども園・幼稚園・保育所】&#10;有形固定資産減価償却率">
          <a:extLst>
            <a:ext uri="{FF2B5EF4-FFF2-40B4-BE49-F238E27FC236}">
              <a16:creationId xmlns:a16="http://schemas.microsoft.com/office/drawing/2014/main" id="{DF01724B-0A33-42F3-8DA6-D23C223800C3}"/>
            </a:ext>
          </a:extLst>
        </xdr:cNvPr>
        <xdr:cNvSpPr txBox="1"/>
      </xdr:nvSpPr>
      <xdr:spPr>
        <a:xfrm>
          <a:off x="11900535" y="6132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34925</xdr:rowOff>
    </xdr:from>
    <xdr:ext cx="405130" cy="259080"/>
    <xdr:sp macro="" textlink="">
      <xdr:nvSpPr>
        <xdr:cNvPr id="444" name="n_4aveValue【認定こども園・幼稚園・保育所】&#10;有形固定資産減価償却率">
          <a:extLst>
            <a:ext uri="{FF2B5EF4-FFF2-40B4-BE49-F238E27FC236}">
              <a16:creationId xmlns:a16="http://schemas.microsoft.com/office/drawing/2014/main" id="{B42FFC55-1F52-4807-BD07-B8386102E1E3}"/>
            </a:ext>
          </a:extLst>
        </xdr:cNvPr>
        <xdr:cNvSpPr txBox="1"/>
      </xdr:nvSpPr>
      <xdr:spPr>
        <a:xfrm>
          <a:off x="11102975" y="606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166370</xdr:rowOff>
    </xdr:from>
    <xdr:ext cx="405130" cy="258445"/>
    <xdr:sp macro="" textlink="">
      <xdr:nvSpPr>
        <xdr:cNvPr id="445" name="n_1mainValue【認定こども園・幼稚園・保育所】&#10;有形固定資産減価償却率">
          <a:extLst>
            <a:ext uri="{FF2B5EF4-FFF2-40B4-BE49-F238E27FC236}">
              <a16:creationId xmlns:a16="http://schemas.microsoft.com/office/drawing/2014/main" id="{8EC4360B-2416-41FD-9552-159E51EB8D26}"/>
            </a:ext>
          </a:extLst>
        </xdr:cNvPr>
        <xdr:cNvSpPr txBox="1"/>
      </xdr:nvSpPr>
      <xdr:spPr>
        <a:xfrm>
          <a:off x="13437235" y="6033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2540</xdr:rowOff>
    </xdr:from>
    <xdr:ext cx="405130" cy="259080"/>
    <xdr:sp macro="" textlink="">
      <xdr:nvSpPr>
        <xdr:cNvPr id="446" name="n_2mainValue【認定こども園・幼稚園・保育所】&#10;有形固定資産減価償却率">
          <a:extLst>
            <a:ext uri="{FF2B5EF4-FFF2-40B4-BE49-F238E27FC236}">
              <a16:creationId xmlns:a16="http://schemas.microsoft.com/office/drawing/2014/main" id="{86DA7860-4427-433A-83FA-BC664432EE42}"/>
            </a:ext>
          </a:extLst>
        </xdr:cNvPr>
        <xdr:cNvSpPr txBox="1"/>
      </xdr:nvSpPr>
      <xdr:spPr>
        <a:xfrm>
          <a:off x="12675235" y="603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7620</xdr:rowOff>
    </xdr:from>
    <xdr:ext cx="405130" cy="258445"/>
    <xdr:sp macro="" textlink="">
      <xdr:nvSpPr>
        <xdr:cNvPr id="447" name="n_3mainValue【認定こども園・幼稚園・保育所】&#10;有形固定資産減価償却率">
          <a:extLst>
            <a:ext uri="{FF2B5EF4-FFF2-40B4-BE49-F238E27FC236}">
              <a16:creationId xmlns:a16="http://schemas.microsoft.com/office/drawing/2014/main" id="{BC0C7B17-D7B4-4460-883C-3D50063FF653}"/>
            </a:ext>
          </a:extLst>
        </xdr:cNvPr>
        <xdr:cNvSpPr txBox="1"/>
      </xdr:nvSpPr>
      <xdr:spPr>
        <a:xfrm>
          <a:off x="11900535" y="6880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13335</xdr:rowOff>
    </xdr:from>
    <xdr:ext cx="405130" cy="259080"/>
    <xdr:sp macro="" textlink="">
      <xdr:nvSpPr>
        <xdr:cNvPr id="448" name="n_4mainValue【認定こども園・幼稚園・保育所】&#10;有形固定資産減価償却率">
          <a:extLst>
            <a:ext uri="{FF2B5EF4-FFF2-40B4-BE49-F238E27FC236}">
              <a16:creationId xmlns:a16="http://schemas.microsoft.com/office/drawing/2014/main" id="{3E39509B-C2E1-4038-9C5E-AAF93A82BDFA}"/>
            </a:ext>
          </a:extLst>
        </xdr:cNvPr>
        <xdr:cNvSpPr txBox="1"/>
      </xdr:nvSpPr>
      <xdr:spPr>
        <a:xfrm>
          <a:off x="11102975" y="6886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A0EB2E51-45C5-4855-A469-B866918757A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AFA57A50-892F-41EC-BC22-EF7A784E8238}"/>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9E3A5188-AF59-417F-916B-50497CD1D724}"/>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DF3EBA88-C89B-4A52-BB35-F19CEF497207}"/>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937512B-2A52-4040-8AD3-FEC20A286DAC}"/>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EA64FE3-87A3-4ABD-AECB-46D917629663}"/>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9B56C16-F066-4D05-AE04-FEE4B70B4AF3}"/>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E2E5B949-3AAB-446D-ABB6-42D1C3690E16}"/>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457" name="テキスト ボックス 456">
          <a:extLst>
            <a:ext uri="{FF2B5EF4-FFF2-40B4-BE49-F238E27FC236}">
              <a16:creationId xmlns:a16="http://schemas.microsoft.com/office/drawing/2014/main" id="{6C83859B-F63C-4B18-BA40-C5B26A2F7D8D}"/>
            </a:ext>
          </a:extLst>
        </xdr:cNvPr>
        <xdr:cNvSpPr txBox="1"/>
      </xdr:nvSpPr>
      <xdr:spPr>
        <a:xfrm>
          <a:off x="16078200" y="5029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154DCD04-020D-4559-9D9B-9B6E710A2D51}"/>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5BC379CB-120A-4818-815B-2F3E5F08E1BD}"/>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725" cy="259080"/>
    <xdr:sp macro="" textlink="">
      <xdr:nvSpPr>
        <xdr:cNvPr id="460" name="テキスト ボックス 459">
          <a:extLst>
            <a:ext uri="{FF2B5EF4-FFF2-40B4-BE49-F238E27FC236}">
              <a16:creationId xmlns:a16="http://schemas.microsoft.com/office/drawing/2014/main" id="{8679FF2D-EC24-419F-AFFD-DC82EDF9D7E8}"/>
            </a:ext>
          </a:extLst>
        </xdr:cNvPr>
        <xdr:cNvSpPr txBox="1"/>
      </xdr:nvSpPr>
      <xdr:spPr>
        <a:xfrm>
          <a:off x="15694660" y="6940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EA8A7E4F-9047-463B-A71D-F02C3BD98812}"/>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725" cy="258445"/>
    <xdr:sp macro="" textlink="">
      <xdr:nvSpPr>
        <xdr:cNvPr id="462" name="テキスト ボックス 461">
          <a:extLst>
            <a:ext uri="{FF2B5EF4-FFF2-40B4-BE49-F238E27FC236}">
              <a16:creationId xmlns:a16="http://schemas.microsoft.com/office/drawing/2014/main" id="{D39A3D12-16CE-4922-9BD9-FA2E0AD64DA7}"/>
            </a:ext>
          </a:extLst>
        </xdr:cNvPr>
        <xdr:cNvSpPr txBox="1"/>
      </xdr:nvSpPr>
      <xdr:spPr>
        <a:xfrm>
          <a:off x="15694660" y="65671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F2F64BA-CDC2-4671-8209-D74C763111D9}"/>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725" cy="259080"/>
    <xdr:sp macro="" textlink="">
      <xdr:nvSpPr>
        <xdr:cNvPr id="464" name="テキスト ボックス 463">
          <a:extLst>
            <a:ext uri="{FF2B5EF4-FFF2-40B4-BE49-F238E27FC236}">
              <a16:creationId xmlns:a16="http://schemas.microsoft.com/office/drawing/2014/main" id="{7743BCEB-4062-43FC-9C93-08F9702B0FF6}"/>
            </a:ext>
          </a:extLst>
        </xdr:cNvPr>
        <xdr:cNvSpPr txBox="1"/>
      </xdr:nvSpPr>
      <xdr:spPr>
        <a:xfrm>
          <a:off x="15694660" y="6197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2D6DC3D3-84B6-4392-BB8D-AEC702D3AED4}"/>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725" cy="259080"/>
    <xdr:sp macro="" textlink="">
      <xdr:nvSpPr>
        <xdr:cNvPr id="466" name="テキスト ボックス 465">
          <a:extLst>
            <a:ext uri="{FF2B5EF4-FFF2-40B4-BE49-F238E27FC236}">
              <a16:creationId xmlns:a16="http://schemas.microsoft.com/office/drawing/2014/main" id="{CA3B2B3C-F51B-401F-B83B-D244C8D93D39}"/>
            </a:ext>
          </a:extLst>
        </xdr:cNvPr>
        <xdr:cNvSpPr txBox="1"/>
      </xdr:nvSpPr>
      <xdr:spPr>
        <a:xfrm>
          <a:off x="15694660" y="5824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F7DC8B69-695C-4578-A0B8-E64D18CFDFBD}"/>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725" cy="258445"/>
    <xdr:sp macro="" textlink="">
      <xdr:nvSpPr>
        <xdr:cNvPr id="468" name="テキスト ボックス 467">
          <a:extLst>
            <a:ext uri="{FF2B5EF4-FFF2-40B4-BE49-F238E27FC236}">
              <a16:creationId xmlns:a16="http://schemas.microsoft.com/office/drawing/2014/main" id="{A7EE5F25-BA6E-4C1D-8202-4A52529F4021}"/>
            </a:ext>
          </a:extLst>
        </xdr:cNvPr>
        <xdr:cNvSpPr txBox="1"/>
      </xdr:nvSpPr>
      <xdr:spPr>
        <a:xfrm>
          <a:off x="15694660" y="54508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4F62AF33-FECA-4E00-BE20-BAB5E96A5D9A}"/>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0" name="テキスト ボックス 469">
          <a:extLst>
            <a:ext uri="{FF2B5EF4-FFF2-40B4-BE49-F238E27FC236}">
              <a16:creationId xmlns:a16="http://schemas.microsoft.com/office/drawing/2014/main" id="{54364784-C4E9-401C-84BC-3E3FE39B1368}"/>
            </a:ext>
          </a:extLst>
        </xdr:cNvPr>
        <xdr:cNvSpPr txBox="1"/>
      </xdr:nvSpPr>
      <xdr:spPr>
        <a:xfrm>
          <a:off x="15694660" y="507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9AA1B9A-F376-4F90-B414-E84C5712EA8D}"/>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106680</xdr:rowOff>
    </xdr:from>
    <xdr:to>
      <xdr:col>116</xdr:col>
      <xdr:colOff>62865</xdr:colOff>
      <xdr:row>42</xdr:row>
      <xdr:rowOff>3810</xdr:rowOff>
    </xdr:to>
    <xdr:cxnSp macro="">
      <xdr:nvCxnSpPr>
        <xdr:cNvPr id="472" name="直線コネクタ 471">
          <a:extLst>
            <a:ext uri="{FF2B5EF4-FFF2-40B4-BE49-F238E27FC236}">
              <a16:creationId xmlns:a16="http://schemas.microsoft.com/office/drawing/2014/main" id="{0B202DB5-42D0-45F1-875D-7F4C19F57956}"/>
            </a:ext>
          </a:extLst>
        </xdr:cNvPr>
        <xdr:cNvCxnSpPr/>
      </xdr:nvCxnSpPr>
      <xdr:spPr>
        <a:xfrm flipV="1">
          <a:off x="19509105" y="563880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7620</xdr:rowOff>
    </xdr:from>
    <xdr:ext cx="469265" cy="258445"/>
    <xdr:sp macro="" textlink="">
      <xdr:nvSpPr>
        <xdr:cNvPr id="473" name="【認定こども園・幼稚園・保育所】&#10;一人当たり面積最小値テキスト">
          <a:extLst>
            <a:ext uri="{FF2B5EF4-FFF2-40B4-BE49-F238E27FC236}">
              <a16:creationId xmlns:a16="http://schemas.microsoft.com/office/drawing/2014/main" id="{4931E6D8-6CD1-4904-B213-8BFC13510749}"/>
            </a:ext>
          </a:extLst>
        </xdr:cNvPr>
        <xdr:cNvSpPr txBox="1"/>
      </xdr:nvSpPr>
      <xdr:spPr>
        <a:xfrm>
          <a:off x="19547840" y="7048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485923C4-4C78-43A1-958D-E7D1B2EA51E2}"/>
            </a:ext>
          </a:extLst>
        </xdr:cNvPr>
        <xdr:cNvCxnSpPr/>
      </xdr:nvCxnSpPr>
      <xdr:spPr>
        <a:xfrm>
          <a:off x="19443700" y="70446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53340</xdr:rowOff>
    </xdr:from>
    <xdr:ext cx="469265" cy="258445"/>
    <xdr:sp macro="" textlink="">
      <xdr:nvSpPr>
        <xdr:cNvPr id="475" name="【認定こども園・幼稚園・保育所】&#10;一人当たり面積最大値テキスト">
          <a:extLst>
            <a:ext uri="{FF2B5EF4-FFF2-40B4-BE49-F238E27FC236}">
              <a16:creationId xmlns:a16="http://schemas.microsoft.com/office/drawing/2014/main" id="{23282BC8-57F9-4F9D-8521-FC5BEF039143}"/>
            </a:ext>
          </a:extLst>
        </xdr:cNvPr>
        <xdr:cNvSpPr txBox="1"/>
      </xdr:nvSpPr>
      <xdr:spPr>
        <a:xfrm>
          <a:off x="19547840" y="5417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CE185E9B-C744-4613-9432-CD54E1A30079}"/>
            </a:ext>
          </a:extLst>
        </xdr:cNvPr>
        <xdr:cNvCxnSpPr/>
      </xdr:nvCxnSpPr>
      <xdr:spPr>
        <a:xfrm>
          <a:off x="19443700" y="563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154940</xdr:rowOff>
    </xdr:from>
    <xdr:ext cx="469265" cy="258445"/>
    <xdr:sp macro="" textlink="">
      <xdr:nvSpPr>
        <xdr:cNvPr id="477" name="【認定こども園・幼稚園・保育所】&#10;一人当たり面積平均値テキスト">
          <a:extLst>
            <a:ext uri="{FF2B5EF4-FFF2-40B4-BE49-F238E27FC236}">
              <a16:creationId xmlns:a16="http://schemas.microsoft.com/office/drawing/2014/main" id="{8E9664E4-E82B-445C-83DB-5C0C534C856D}"/>
            </a:ext>
          </a:extLst>
        </xdr:cNvPr>
        <xdr:cNvSpPr txBox="1"/>
      </xdr:nvSpPr>
      <xdr:spPr>
        <a:xfrm>
          <a:off x="19547840" y="63576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C888193E-6F4A-44D4-944B-85565AA8CBA4}"/>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EC0D8CCA-4890-4C06-92AE-E34C11BEAC15}"/>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E86FE6C6-383E-4FD7-8841-A5EB02628C2B}"/>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E4439203-1385-40F5-9863-F4F6488304BB}"/>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4237D084-8392-4EC7-B546-E488270042A4}"/>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DD3F5DAC-3054-4560-93AC-BCE312C5CDB0}"/>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67ADF81C-B682-4AAC-AAA4-00D130522AB2}"/>
            </a:ext>
          </a:extLst>
        </xdr:cNvPr>
        <xdr:cNvSpPr txBox="1"/>
      </xdr:nvSpPr>
      <xdr:spPr>
        <a:xfrm>
          <a:off x="186074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E22FB2E0-BBD0-4645-AE73-B9C4E6BE1F4A}"/>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2369F569-2F19-4D66-8D34-17182CD43796}"/>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BC269FCC-FA4F-45A2-8EA3-141C9B4D15DB}"/>
            </a:ext>
          </a:extLst>
        </xdr:cNvPr>
        <xdr:cNvSpPr txBox="1"/>
      </xdr:nvSpPr>
      <xdr:spPr>
        <a:xfrm>
          <a:off x="1626044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488" name="楕円 487">
          <a:extLst>
            <a:ext uri="{FF2B5EF4-FFF2-40B4-BE49-F238E27FC236}">
              <a16:creationId xmlns:a16="http://schemas.microsoft.com/office/drawing/2014/main" id="{186F38EB-3EC2-4DD7-B209-24DEA67B901A}"/>
            </a:ext>
          </a:extLst>
        </xdr:cNvPr>
        <xdr:cNvSpPr/>
      </xdr:nvSpPr>
      <xdr:spPr>
        <a:xfrm>
          <a:off x="1945894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22860</xdr:rowOff>
    </xdr:from>
    <xdr:ext cx="469265" cy="259080"/>
    <xdr:sp macro="" textlink="">
      <xdr:nvSpPr>
        <xdr:cNvPr id="489" name="【認定こども園・幼稚園・保育所】&#10;一人当たり面積該当値テキスト">
          <a:extLst>
            <a:ext uri="{FF2B5EF4-FFF2-40B4-BE49-F238E27FC236}">
              <a16:creationId xmlns:a16="http://schemas.microsoft.com/office/drawing/2014/main" id="{00A68362-D8EF-4B34-A825-03DCBD0E70D6}"/>
            </a:ext>
          </a:extLst>
        </xdr:cNvPr>
        <xdr:cNvSpPr txBox="1"/>
      </xdr:nvSpPr>
      <xdr:spPr>
        <a:xfrm>
          <a:off x="19547840" y="656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40640</xdr:rowOff>
    </xdr:from>
    <xdr:to>
      <xdr:col>112</xdr:col>
      <xdr:colOff>38100</xdr:colOff>
      <xdr:row>39</xdr:row>
      <xdr:rowOff>142240</xdr:rowOff>
    </xdr:to>
    <xdr:sp macro="" textlink="">
      <xdr:nvSpPr>
        <xdr:cNvPr id="490" name="楕円 489">
          <a:extLst>
            <a:ext uri="{FF2B5EF4-FFF2-40B4-BE49-F238E27FC236}">
              <a16:creationId xmlns:a16="http://schemas.microsoft.com/office/drawing/2014/main" id="{2BC29D0D-2A4F-4894-B234-979FE35C2301}"/>
            </a:ext>
          </a:extLst>
        </xdr:cNvPr>
        <xdr:cNvSpPr/>
      </xdr:nvSpPr>
      <xdr:spPr>
        <a:xfrm>
          <a:off x="18735040" y="6578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39</xdr:row>
      <xdr:rowOff>91440</xdr:rowOff>
    </xdr:from>
    <xdr:to>
      <xdr:col>116</xdr:col>
      <xdr:colOff>63500</xdr:colOff>
      <xdr:row>39</xdr:row>
      <xdr:rowOff>95250</xdr:rowOff>
    </xdr:to>
    <xdr:cxnSp macro="">
      <xdr:nvCxnSpPr>
        <xdr:cNvPr id="491" name="直線コネクタ 490">
          <a:extLst>
            <a:ext uri="{FF2B5EF4-FFF2-40B4-BE49-F238E27FC236}">
              <a16:creationId xmlns:a16="http://schemas.microsoft.com/office/drawing/2014/main" id="{86FA1290-5ABB-450C-A908-DC4BA5111F76}"/>
            </a:ext>
          </a:extLst>
        </xdr:cNvPr>
        <xdr:cNvCxnSpPr/>
      </xdr:nvCxnSpPr>
      <xdr:spPr>
        <a:xfrm>
          <a:off x="18775045" y="6629400"/>
          <a:ext cx="73469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105410</xdr:rowOff>
    </xdr:from>
    <xdr:to>
      <xdr:col>107</xdr:col>
      <xdr:colOff>101600</xdr:colOff>
      <xdr:row>39</xdr:row>
      <xdr:rowOff>35560</xdr:rowOff>
    </xdr:to>
    <xdr:sp macro="" textlink="">
      <xdr:nvSpPr>
        <xdr:cNvPr id="492" name="楕円 491">
          <a:extLst>
            <a:ext uri="{FF2B5EF4-FFF2-40B4-BE49-F238E27FC236}">
              <a16:creationId xmlns:a16="http://schemas.microsoft.com/office/drawing/2014/main" id="{B1E344FA-AD33-455C-A636-724183540D36}"/>
            </a:ext>
          </a:extLst>
        </xdr:cNvPr>
        <xdr:cNvSpPr/>
      </xdr:nvSpPr>
      <xdr:spPr>
        <a:xfrm>
          <a:off x="1793748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174625</xdr:colOff>
      <xdr:row>39</xdr:row>
      <xdr:rowOff>91440</xdr:rowOff>
    </xdr:to>
    <xdr:cxnSp macro="">
      <xdr:nvCxnSpPr>
        <xdr:cNvPr id="493" name="直線コネクタ 492">
          <a:extLst>
            <a:ext uri="{FF2B5EF4-FFF2-40B4-BE49-F238E27FC236}">
              <a16:creationId xmlns:a16="http://schemas.microsoft.com/office/drawing/2014/main" id="{EEDDFAF6-85A0-4896-9A24-429693D07B7B}"/>
            </a:ext>
          </a:extLst>
        </xdr:cNvPr>
        <xdr:cNvCxnSpPr/>
      </xdr:nvCxnSpPr>
      <xdr:spPr>
        <a:xfrm>
          <a:off x="17988280" y="6526530"/>
          <a:ext cx="78676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94" name="楕円 493">
          <a:extLst>
            <a:ext uri="{FF2B5EF4-FFF2-40B4-BE49-F238E27FC236}">
              <a16:creationId xmlns:a16="http://schemas.microsoft.com/office/drawing/2014/main" id="{9C1F0D07-B1F2-4F6B-BC17-60816A77F85E}"/>
            </a:ext>
          </a:extLst>
        </xdr:cNvPr>
        <xdr:cNvSpPr/>
      </xdr:nvSpPr>
      <xdr:spPr>
        <a:xfrm>
          <a:off x="1716278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39</xdr:row>
      <xdr:rowOff>121920</xdr:rowOff>
    </xdr:to>
    <xdr:cxnSp macro="">
      <xdr:nvCxnSpPr>
        <xdr:cNvPr id="495" name="直線コネクタ 494">
          <a:extLst>
            <a:ext uri="{FF2B5EF4-FFF2-40B4-BE49-F238E27FC236}">
              <a16:creationId xmlns:a16="http://schemas.microsoft.com/office/drawing/2014/main" id="{2BDBECA9-017D-404E-932B-0DC9B30DCADB}"/>
            </a:ext>
          </a:extLst>
        </xdr:cNvPr>
        <xdr:cNvCxnSpPr/>
      </xdr:nvCxnSpPr>
      <xdr:spPr>
        <a:xfrm flipV="1">
          <a:off x="17213580" y="6526530"/>
          <a:ext cx="7747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1270</xdr:rowOff>
    </xdr:to>
    <xdr:sp macro="" textlink="">
      <xdr:nvSpPr>
        <xdr:cNvPr id="496" name="楕円 495">
          <a:extLst>
            <a:ext uri="{FF2B5EF4-FFF2-40B4-BE49-F238E27FC236}">
              <a16:creationId xmlns:a16="http://schemas.microsoft.com/office/drawing/2014/main" id="{31332C07-1F0C-4BB0-A8CF-324A2F2E1883}"/>
            </a:ext>
          </a:extLst>
        </xdr:cNvPr>
        <xdr:cNvSpPr/>
      </xdr:nvSpPr>
      <xdr:spPr>
        <a:xfrm>
          <a:off x="16388080" y="660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39</xdr:row>
      <xdr:rowOff>121920</xdr:rowOff>
    </xdr:from>
    <xdr:to>
      <xdr:col>102</xdr:col>
      <xdr:colOff>114300</xdr:colOff>
      <xdr:row>39</xdr:row>
      <xdr:rowOff>121920</xdr:rowOff>
    </xdr:to>
    <xdr:cxnSp macro="">
      <xdr:nvCxnSpPr>
        <xdr:cNvPr id="497" name="直線コネクタ 496">
          <a:extLst>
            <a:ext uri="{FF2B5EF4-FFF2-40B4-BE49-F238E27FC236}">
              <a16:creationId xmlns:a16="http://schemas.microsoft.com/office/drawing/2014/main" id="{8A67CF14-5954-42F0-A5EE-426B9E492F3C}"/>
            </a:ext>
          </a:extLst>
        </xdr:cNvPr>
        <xdr:cNvCxnSpPr/>
      </xdr:nvCxnSpPr>
      <xdr:spPr>
        <a:xfrm>
          <a:off x="16428085" y="665988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48260</xdr:rowOff>
    </xdr:from>
    <xdr:ext cx="469900" cy="259080"/>
    <xdr:sp macro="" textlink="">
      <xdr:nvSpPr>
        <xdr:cNvPr id="498" name="n_1aveValue【認定こども園・幼稚園・保育所】&#10;一人当たり面積">
          <a:extLst>
            <a:ext uri="{FF2B5EF4-FFF2-40B4-BE49-F238E27FC236}">
              <a16:creationId xmlns:a16="http://schemas.microsoft.com/office/drawing/2014/main" id="{C5DF0B04-3319-494D-8542-6E9FA763D387}"/>
            </a:ext>
          </a:extLst>
        </xdr:cNvPr>
        <xdr:cNvSpPr txBox="1"/>
      </xdr:nvSpPr>
      <xdr:spPr>
        <a:xfrm>
          <a:off x="18561050" y="6250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48260</xdr:rowOff>
    </xdr:from>
    <xdr:ext cx="469265" cy="259080"/>
    <xdr:sp macro="" textlink="">
      <xdr:nvSpPr>
        <xdr:cNvPr id="499" name="n_2aveValue【認定こども園・幼稚園・保育所】&#10;一人当たり面積">
          <a:extLst>
            <a:ext uri="{FF2B5EF4-FFF2-40B4-BE49-F238E27FC236}">
              <a16:creationId xmlns:a16="http://schemas.microsoft.com/office/drawing/2014/main" id="{0B34359A-8ACB-4502-B4BD-6E653E6C2EB7}"/>
            </a:ext>
          </a:extLst>
        </xdr:cNvPr>
        <xdr:cNvSpPr txBox="1"/>
      </xdr:nvSpPr>
      <xdr:spPr>
        <a:xfrm>
          <a:off x="17776190" y="6250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67310</xdr:rowOff>
    </xdr:from>
    <xdr:ext cx="469265" cy="259080"/>
    <xdr:sp macro="" textlink="">
      <xdr:nvSpPr>
        <xdr:cNvPr id="500" name="n_3aveValue【認定こども園・幼稚園・保育所】&#10;一人当たり面積">
          <a:extLst>
            <a:ext uri="{FF2B5EF4-FFF2-40B4-BE49-F238E27FC236}">
              <a16:creationId xmlns:a16="http://schemas.microsoft.com/office/drawing/2014/main" id="{2D170B3E-B49D-4419-9F76-071199AE0414}"/>
            </a:ext>
          </a:extLst>
        </xdr:cNvPr>
        <xdr:cNvSpPr txBox="1"/>
      </xdr:nvSpPr>
      <xdr:spPr>
        <a:xfrm>
          <a:off x="17001490" y="6269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33020</xdr:rowOff>
    </xdr:from>
    <xdr:ext cx="469265" cy="259080"/>
    <xdr:sp macro="" textlink="">
      <xdr:nvSpPr>
        <xdr:cNvPr id="501" name="n_4aveValue【認定こども園・幼稚園・保育所】&#10;一人当たり面積">
          <a:extLst>
            <a:ext uri="{FF2B5EF4-FFF2-40B4-BE49-F238E27FC236}">
              <a16:creationId xmlns:a16="http://schemas.microsoft.com/office/drawing/2014/main" id="{468F075C-B6CB-42CF-8B76-504636E1685F}"/>
            </a:ext>
          </a:extLst>
        </xdr:cNvPr>
        <xdr:cNvSpPr txBox="1"/>
      </xdr:nvSpPr>
      <xdr:spPr>
        <a:xfrm>
          <a:off x="16226790" y="6235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133350</xdr:rowOff>
    </xdr:from>
    <xdr:ext cx="469900" cy="258445"/>
    <xdr:sp macro="" textlink="">
      <xdr:nvSpPr>
        <xdr:cNvPr id="502" name="n_1mainValue【認定こども園・幼稚園・保育所】&#10;一人当たり面積">
          <a:extLst>
            <a:ext uri="{FF2B5EF4-FFF2-40B4-BE49-F238E27FC236}">
              <a16:creationId xmlns:a16="http://schemas.microsoft.com/office/drawing/2014/main" id="{FA1CC6BB-9F1D-4311-935F-0BA0D634F648}"/>
            </a:ext>
          </a:extLst>
        </xdr:cNvPr>
        <xdr:cNvSpPr txBox="1"/>
      </xdr:nvSpPr>
      <xdr:spPr>
        <a:xfrm>
          <a:off x="18561050" y="6671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26670</xdr:rowOff>
    </xdr:from>
    <xdr:ext cx="469265" cy="259080"/>
    <xdr:sp macro="" textlink="">
      <xdr:nvSpPr>
        <xdr:cNvPr id="503" name="n_2mainValue【認定こども園・幼稚園・保育所】&#10;一人当たり面積">
          <a:extLst>
            <a:ext uri="{FF2B5EF4-FFF2-40B4-BE49-F238E27FC236}">
              <a16:creationId xmlns:a16="http://schemas.microsoft.com/office/drawing/2014/main" id="{0F79C2F4-7CA3-4A1C-AE86-01E5FDBC2C12}"/>
            </a:ext>
          </a:extLst>
        </xdr:cNvPr>
        <xdr:cNvSpPr txBox="1"/>
      </xdr:nvSpPr>
      <xdr:spPr>
        <a:xfrm>
          <a:off x="1777619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163830</xdr:rowOff>
    </xdr:from>
    <xdr:ext cx="469265" cy="259080"/>
    <xdr:sp macro="" textlink="">
      <xdr:nvSpPr>
        <xdr:cNvPr id="504" name="n_3mainValue【認定こども園・幼稚園・保育所】&#10;一人当たり面積">
          <a:extLst>
            <a:ext uri="{FF2B5EF4-FFF2-40B4-BE49-F238E27FC236}">
              <a16:creationId xmlns:a16="http://schemas.microsoft.com/office/drawing/2014/main" id="{A13906CE-8FE2-4913-9ADB-38EACAC9D08A}"/>
            </a:ext>
          </a:extLst>
        </xdr:cNvPr>
        <xdr:cNvSpPr txBox="1"/>
      </xdr:nvSpPr>
      <xdr:spPr>
        <a:xfrm>
          <a:off x="17001490" y="670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163830</xdr:rowOff>
    </xdr:from>
    <xdr:ext cx="469265" cy="259080"/>
    <xdr:sp macro="" textlink="">
      <xdr:nvSpPr>
        <xdr:cNvPr id="505" name="n_4mainValue【認定こども園・幼稚園・保育所】&#10;一人当たり面積">
          <a:extLst>
            <a:ext uri="{FF2B5EF4-FFF2-40B4-BE49-F238E27FC236}">
              <a16:creationId xmlns:a16="http://schemas.microsoft.com/office/drawing/2014/main" id="{3AFBD550-7D1C-4FBA-B519-67AD2F38C60C}"/>
            </a:ext>
          </a:extLst>
        </xdr:cNvPr>
        <xdr:cNvSpPr txBox="1"/>
      </xdr:nvSpPr>
      <xdr:spPr>
        <a:xfrm>
          <a:off x="16226790" y="670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BD6F1B6-EB43-4DFB-B67F-4A1C418371F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B8D8B1A-070D-4244-99C4-A5FE6E6B6A26}"/>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6A2CB495-DB94-43E9-B807-A6608BC62179}"/>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5AEBFE0-91EC-49C5-AA43-F3348D9A3A14}"/>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71FF6E0-19E5-448F-A52B-0F0F4E84FD95}"/>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36A2665-DD9D-4F3E-84F4-112116B45994}"/>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9A1281E-951D-4A3B-8E47-7426348D3EFC}"/>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B8F6E14D-4EA7-4695-9A64-E2BEDB0EDE38}"/>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5425"/>
    <xdr:sp macro="" textlink="">
      <xdr:nvSpPr>
        <xdr:cNvPr id="514" name="テキスト ボックス 513">
          <a:extLst>
            <a:ext uri="{FF2B5EF4-FFF2-40B4-BE49-F238E27FC236}">
              <a16:creationId xmlns:a16="http://schemas.microsoft.com/office/drawing/2014/main" id="{DFF9A42B-A6E4-4CB6-B42B-142CDBF68CEF}"/>
            </a:ext>
          </a:extLst>
        </xdr:cNvPr>
        <xdr:cNvSpPr txBox="1"/>
      </xdr:nvSpPr>
      <xdr:spPr>
        <a:xfrm>
          <a:off x="1092200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174625</xdr:colOff>
      <xdr:row>66</xdr:row>
      <xdr:rowOff>114300</xdr:rowOff>
    </xdr:to>
    <xdr:cxnSp macro="">
      <xdr:nvCxnSpPr>
        <xdr:cNvPr id="515" name="直線コネクタ 514">
          <a:extLst>
            <a:ext uri="{FF2B5EF4-FFF2-40B4-BE49-F238E27FC236}">
              <a16:creationId xmlns:a16="http://schemas.microsoft.com/office/drawing/2014/main" id="{3C33EF21-27F7-4CC2-B907-F8BA9686DE89}"/>
            </a:ext>
          </a:extLst>
        </xdr:cNvPr>
        <xdr:cNvCxnSpPr/>
      </xdr:nvCxnSpPr>
      <xdr:spPr>
        <a:xfrm>
          <a:off x="10960100" y="111785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6" name="テキスト ボックス 515">
          <a:extLst>
            <a:ext uri="{FF2B5EF4-FFF2-40B4-BE49-F238E27FC236}">
              <a16:creationId xmlns:a16="http://schemas.microsoft.com/office/drawing/2014/main" id="{6955E14F-316C-4B85-9053-C071E8FEEFFE}"/>
            </a:ext>
          </a:extLst>
        </xdr:cNvPr>
        <xdr:cNvSpPr txBox="1"/>
      </xdr:nvSpPr>
      <xdr:spPr>
        <a:xfrm>
          <a:off x="1056132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174625</xdr:colOff>
      <xdr:row>64</xdr:row>
      <xdr:rowOff>76200</xdr:rowOff>
    </xdr:to>
    <xdr:cxnSp macro="">
      <xdr:nvCxnSpPr>
        <xdr:cNvPr id="517" name="直線コネクタ 516">
          <a:extLst>
            <a:ext uri="{FF2B5EF4-FFF2-40B4-BE49-F238E27FC236}">
              <a16:creationId xmlns:a16="http://schemas.microsoft.com/office/drawing/2014/main" id="{87ABE713-81B9-4AE4-A15E-10171AA24293}"/>
            </a:ext>
          </a:extLst>
        </xdr:cNvPr>
        <xdr:cNvCxnSpPr/>
      </xdr:nvCxnSpPr>
      <xdr:spPr>
        <a:xfrm>
          <a:off x="10960100" y="108051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518" name="テキスト ボックス 517">
          <a:extLst>
            <a:ext uri="{FF2B5EF4-FFF2-40B4-BE49-F238E27FC236}">
              <a16:creationId xmlns:a16="http://schemas.microsoft.com/office/drawing/2014/main" id="{04113B36-3A50-4159-B3C3-5D138AD2133F}"/>
            </a:ext>
          </a:extLst>
        </xdr:cNvPr>
        <xdr:cNvSpPr txBox="1"/>
      </xdr:nvSpPr>
      <xdr:spPr>
        <a:xfrm>
          <a:off x="10602595" y="10666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174625</xdr:colOff>
      <xdr:row>62</xdr:row>
      <xdr:rowOff>38100</xdr:rowOff>
    </xdr:to>
    <xdr:cxnSp macro="">
      <xdr:nvCxnSpPr>
        <xdr:cNvPr id="519" name="直線コネクタ 518">
          <a:extLst>
            <a:ext uri="{FF2B5EF4-FFF2-40B4-BE49-F238E27FC236}">
              <a16:creationId xmlns:a16="http://schemas.microsoft.com/office/drawing/2014/main" id="{D85076BF-8615-45C9-B7E4-CB356EA284CE}"/>
            </a:ext>
          </a:extLst>
        </xdr:cNvPr>
        <xdr:cNvCxnSpPr/>
      </xdr:nvCxnSpPr>
      <xdr:spPr>
        <a:xfrm>
          <a:off x="10960100" y="104317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0" name="テキスト ボックス 519">
          <a:extLst>
            <a:ext uri="{FF2B5EF4-FFF2-40B4-BE49-F238E27FC236}">
              <a16:creationId xmlns:a16="http://schemas.microsoft.com/office/drawing/2014/main" id="{DA21074A-F212-4062-94C7-CD518ED66A22}"/>
            </a:ext>
          </a:extLst>
        </xdr:cNvPr>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174625</xdr:colOff>
      <xdr:row>60</xdr:row>
      <xdr:rowOff>0</xdr:rowOff>
    </xdr:to>
    <xdr:cxnSp macro="">
      <xdr:nvCxnSpPr>
        <xdr:cNvPr id="521" name="直線コネクタ 520">
          <a:extLst>
            <a:ext uri="{FF2B5EF4-FFF2-40B4-BE49-F238E27FC236}">
              <a16:creationId xmlns:a16="http://schemas.microsoft.com/office/drawing/2014/main" id="{8DAA9E89-F72F-46C8-8BE8-ED79BDEA82B8}"/>
            </a:ext>
          </a:extLst>
        </xdr:cNvPr>
        <xdr:cNvCxnSpPr/>
      </xdr:nvCxnSpPr>
      <xdr:spPr>
        <a:xfrm>
          <a:off x="10960100" y="100584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2" name="テキスト ボックス 521">
          <a:extLst>
            <a:ext uri="{FF2B5EF4-FFF2-40B4-BE49-F238E27FC236}">
              <a16:creationId xmlns:a16="http://schemas.microsoft.com/office/drawing/2014/main" id="{D6643ACA-F01C-438B-907C-430C41AE8BB2}"/>
            </a:ext>
          </a:extLst>
        </xdr:cNvPr>
        <xdr:cNvSpPr txBox="1"/>
      </xdr:nvSpPr>
      <xdr:spPr>
        <a:xfrm>
          <a:off x="10602595" y="99199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174625</xdr:colOff>
      <xdr:row>57</xdr:row>
      <xdr:rowOff>133350</xdr:rowOff>
    </xdr:to>
    <xdr:cxnSp macro="">
      <xdr:nvCxnSpPr>
        <xdr:cNvPr id="523" name="直線コネクタ 522">
          <a:extLst>
            <a:ext uri="{FF2B5EF4-FFF2-40B4-BE49-F238E27FC236}">
              <a16:creationId xmlns:a16="http://schemas.microsoft.com/office/drawing/2014/main" id="{4FEAFD53-39DB-454B-BA5B-C95AC21B7273}"/>
            </a:ext>
          </a:extLst>
        </xdr:cNvPr>
        <xdr:cNvCxnSpPr/>
      </xdr:nvCxnSpPr>
      <xdr:spPr>
        <a:xfrm>
          <a:off x="10960100" y="96888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4" name="テキスト ボックス 523">
          <a:extLst>
            <a:ext uri="{FF2B5EF4-FFF2-40B4-BE49-F238E27FC236}">
              <a16:creationId xmlns:a16="http://schemas.microsoft.com/office/drawing/2014/main" id="{A6AF352C-94CC-437D-8C40-F99F5E0EAF63}"/>
            </a:ext>
          </a:extLst>
        </xdr:cNvPr>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174625</xdr:colOff>
      <xdr:row>55</xdr:row>
      <xdr:rowOff>95250</xdr:rowOff>
    </xdr:to>
    <xdr:cxnSp macro="">
      <xdr:nvCxnSpPr>
        <xdr:cNvPr id="525" name="直線コネクタ 524">
          <a:extLst>
            <a:ext uri="{FF2B5EF4-FFF2-40B4-BE49-F238E27FC236}">
              <a16:creationId xmlns:a16="http://schemas.microsoft.com/office/drawing/2014/main" id="{699FE42D-1EC4-4C7E-9F64-B74BD34AD090}"/>
            </a:ext>
          </a:extLst>
        </xdr:cNvPr>
        <xdr:cNvCxnSpPr/>
      </xdr:nvCxnSpPr>
      <xdr:spPr>
        <a:xfrm>
          <a:off x="10960100" y="93154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6" name="テキスト ボックス 525">
          <a:extLst>
            <a:ext uri="{FF2B5EF4-FFF2-40B4-BE49-F238E27FC236}">
              <a16:creationId xmlns:a16="http://schemas.microsoft.com/office/drawing/2014/main" id="{D188213B-8972-414A-A7E2-30E625D7EE6E}"/>
            </a:ext>
          </a:extLst>
        </xdr:cNvPr>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174625</xdr:colOff>
      <xdr:row>53</xdr:row>
      <xdr:rowOff>57150</xdr:rowOff>
    </xdr:to>
    <xdr:cxnSp macro="">
      <xdr:nvCxnSpPr>
        <xdr:cNvPr id="527" name="直線コネクタ 526">
          <a:extLst>
            <a:ext uri="{FF2B5EF4-FFF2-40B4-BE49-F238E27FC236}">
              <a16:creationId xmlns:a16="http://schemas.microsoft.com/office/drawing/2014/main" id="{F46CFDFE-EE86-4186-AC2E-1CF59CBF962A}"/>
            </a:ext>
          </a:extLst>
        </xdr:cNvPr>
        <xdr:cNvCxnSpPr/>
      </xdr:nvCxnSpPr>
      <xdr:spPr>
        <a:xfrm>
          <a:off x="10960100" y="89420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28" name="テキスト ボックス 527">
          <a:extLst>
            <a:ext uri="{FF2B5EF4-FFF2-40B4-BE49-F238E27FC236}">
              <a16:creationId xmlns:a16="http://schemas.microsoft.com/office/drawing/2014/main" id="{D1D606A1-77B3-4860-81EA-54578BF9D4FC}"/>
            </a:ext>
          </a:extLst>
        </xdr:cNvPr>
        <xdr:cNvSpPr txBox="1"/>
      </xdr:nvSpPr>
      <xdr:spPr>
        <a:xfrm>
          <a:off x="10602595" y="88036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15D1BD8-72B2-42DE-8E62-EF34E6733BE6}"/>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114300</xdr:rowOff>
    </xdr:from>
    <xdr:to>
      <xdr:col>85</xdr:col>
      <xdr:colOff>126365</xdr:colOff>
      <xdr:row>62</xdr:row>
      <xdr:rowOff>156210</xdr:rowOff>
    </xdr:to>
    <xdr:cxnSp macro="">
      <xdr:nvCxnSpPr>
        <xdr:cNvPr id="530" name="直線コネクタ 529">
          <a:extLst>
            <a:ext uri="{FF2B5EF4-FFF2-40B4-BE49-F238E27FC236}">
              <a16:creationId xmlns:a16="http://schemas.microsoft.com/office/drawing/2014/main" id="{FA1D3096-E3B5-4CEB-8669-8EFC57B00405}"/>
            </a:ext>
          </a:extLst>
        </xdr:cNvPr>
        <xdr:cNvCxnSpPr/>
      </xdr:nvCxnSpPr>
      <xdr:spPr>
        <a:xfrm flipV="1">
          <a:off x="14375765" y="9334500"/>
          <a:ext cx="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4495" cy="259080"/>
    <xdr:sp macro="" textlink="">
      <xdr:nvSpPr>
        <xdr:cNvPr id="531" name="【学校施設】&#10;有形固定資産減価償却率最小値テキスト">
          <a:extLst>
            <a:ext uri="{FF2B5EF4-FFF2-40B4-BE49-F238E27FC236}">
              <a16:creationId xmlns:a16="http://schemas.microsoft.com/office/drawing/2014/main" id="{522BF1A1-17CE-4682-946B-DF2D7227597B}"/>
            </a:ext>
          </a:extLst>
        </xdr:cNvPr>
        <xdr:cNvSpPr txBox="1"/>
      </xdr:nvSpPr>
      <xdr:spPr>
        <a:xfrm>
          <a:off x="14414500" y="10553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3125625E-2A91-400E-9058-BA83FAE30251}"/>
            </a:ext>
          </a:extLst>
        </xdr:cNvPr>
        <xdr:cNvCxnSpPr/>
      </xdr:nvCxnSpPr>
      <xdr:spPr>
        <a:xfrm>
          <a:off x="14287500" y="105498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60960</xdr:rowOff>
    </xdr:from>
    <xdr:ext cx="404495" cy="259080"/>
    <xdr:sp macro="" textlink="">
      <xdr:nvSpPr>
        <xdr:cNvPr id="533" name="【学校施設】&#10;有形固定資産減価償却率最大値テキスト">
          <a:extLst>
            <a:ext uri="{FF2B5EF4-FFF2-40B4-BE49-F238E27FC236}">
              <a16:creationId xmlns:a16="http://schemas.microsoft.com/office/drawing/2014/main" id="{B834B5E0-684A-4FE7-9B4E-8CDBE11A756B}"/>
            </a:ext>
          </a:extLst>
        </xdr:cNvPr>
        <xdr:cNvSpPr txBox="1"/>
      </xdr:nvSpPr>
      <xdr:spPr>
        <a:xfrm>
          <a:off x="14414500" y="9113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E8D01AFA-4E1A-456D-9A02-675FAD9ABFE7}"/>
            </a:ext>
          </a:extLst>
        </xdr:cNvPr>
        <xdr:cNvCxnSpPr/>
      </xdr:nvCxnSpPr>
      <xdr:spPr>
        <a:xfrm>
          <a:off x="14287500" y="933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10160</xdr:rowOff>
    </xdr:from>
    <xdr:ext cx="404495" cy="259080"/>
    <xdr:sp macro="" textlink="">
      <xdr:nvSpPr>
        <xdr:cNvPr id="535" name="【学校施設】&#10;有形固定資産減価償却率平均値テキスト">
          <a:extLst>
            <a:ext uri="{FF2B5EF4-FFF2-40B4-BE49-F238E27FC236}">
              <a16:creationId xmlns:a16="http://schemas.microsoft.com/office/drawing/2014/main" id="{B60BBAF7-E493-44B9-A9A4-5C329D55D9A3}"/>
            </a:ext>
          </a:extLst>
        </xdr:cNvPr>
        <xdr:cNvSpPr txBox="1"/>
      </xdr:nvSpPr>
      <xdr:spPr>
        <a:xfrm>
          <a:off x="14414500" y="973328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158750</xdr:rowOff>
    </xdr:from>
    <xdr:to>
      <xdr:col>85</xdr:col>
      <xdr:colOff>174625</xdr:colOff>
      <xdr:row>59</xdr:row>
      <xdr:rowOff>88900</xdr:rowOff>
    </xdr:to>
    <xdr:sp macro="" textlink="">
      <xdr:nvSpPr>
        <xdr:cNvPr id="536" name="フローチャート: 判断 535">
          <a:extLst>
            <a:ext uri="{FF2B5EF4-FFF2-40B4-BE49-F238E27FC236}">
              <a16:creationId xmlns:a16="http://schemas.microsoft.com/office/drawing/2014/main" id="{13DF8D85-FE1D-43F3-9004-81FFE827B3D0}"/>
            </a:ext>
          </a:extLst>
        </xdr:cNvPr>
        <xdr:cNvSpPr/>
      </xdr:nvSpPr>
      <xdr:spPr>
        <a:xfrm>
          <a:off x="14325600" y="98818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DF60A978-37DA-44F1-8356-8E8228866FDC}"/>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4F5B3BA3-9AB5-4E51-B6E1-4C089BE57C6B}"/>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4D985F4E-B795-408A-BC76-97E90A5A42EE}"/>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10C30C8E-DA5D-4082-93E8-0FE10CB322C7}"/>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1" name="テキスト ボックス 540">
          <a:extLst>
            <a:ext uri="{FF2B5EF4-FFF2-40B4-BE49-F238E27FC236}">
              <a16:creationId xmlns:a16="http://schemas.microsoft.com/office/drawing/2014/main" id="{C116FE65-2936-4E42-AFE0-5F7A77D0C7FD}"/>
            </a:ext>
          </a:extLst>
        </xdr:cNvPr>
        <xdr:cNvSpPr txBox="1"/>
      </xdr:nvSpPr>
      <xdr:spPr>
        <a:xfrm>
          <a:off x="14208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2" name="テキスト ボックス 541">
          <a:extLst>
            <a:ext uri="{FF2B5EF4-FFF2-40B4-BE49-F238E27FC236}">
              <a16:creationId xmlns:a16="http://schemas.microsoft.com/office/drawing/2014/main" id="{5FF5F8CC-C06F-46BC-A1A4-18FB43DFAC2D}"/>
            </a:ext>
          </a:extLst>
        </xdr:cNvPr>
        <xdr:cNvSpPr txBox="1"/>
      </xdr:nvSpPr>
      <xdr:spPr>
        <a:xfrm>
          <a:off x="134620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3" name="テキスト ボックス 542">
          <a:extLst>
            <a:ext uri="{FF2B5EF4-FFF2-40B4-BE49-F238E27FC236}">
              <a16:creationId xmlns:a16="http://schemas.microsoft.com/office/drawing/2014/main" id="{DBB1CA22-BD21-4E10-B432-0020E0FD8726}"/>
            </a:ext>
          </a:extLst>
        </xdr:cNvPr>
        <xdr:cNvSpPr txBox="1"/>
      </xdr:nvSpPr>
      <xdr:spPr>
        <a:xfrm>
          <a:off x="126873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111760</xdr:rowOff>
    </xdr:from>
    <xdr:ext cx="762000" cy="258445"/>
    <xdr:sp macro="" textlink="">
      <xdr:nvSpPr>
        <xdr:cNvPr id="544" name="テキスト ボックス 543">
          <a:extLst>
            <a:ext uri="{FF2B5EF4-FFF2-40B4-BE49-F238E27FC236}">
              <a16:creationId xmlns:a16="http://schemas.microsoft.com/office/drawing/2014/main" id="{87AE7CE1-C985-4400-8046-89B7CA2BA45F}"/>
            </a:ext>
          </a:extLst>
        </xdr:cNvPr>
        <xdr:cNvSpPr txBox="1"/>
      </xdr:nvSpPr>
      <xdr:spPr>
        <a:xfrm>
          <a:off x="119018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5" name="テキスト ボックス 544">
          <a:extLst>
            <a:ext uri="{FF2B5EF4-FFF2-40B4-BE49-F238E27FC236}">
              <a16:creationId xmlns:a16="http://schemas.microsoft.com/office/drawing/2014/main" id="{BAEA1129-C00A-4844-A502-4230517F7521}"/>
            </a:ext>
          </a:extLst>
        </xdr:cNvPr>
        <xdr:cNvSpPr txBox="1"/>
      </xdr:nvSpPr>
      <xdr:spPr>
        <a:xfrm>
          <a:off x="111150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162560</xdr:rowOff>
    </xdr:from>
    <xdr:to>
      <xdr:col>85</xdr:col>
      <xdr:colOff>174625</xdr:colOff>
      <xdr:row>60</xdr:row>
      <xdr:rowOff>92710</xdr:rowOff>
    </xdr:to>
    <xdr:sp macro="" textlink="">
      <xdr:nvSpPr>
        <xdr:cNvPr id="546" name="楕円 545">
          <a:extLst>
            <a:ext uri="{FF2B5EF4-FFF2-40B4-BE49-F238E27FC236}">
              <a16:creationId xmlns:a16="http://schemas.microsoft.com/office/drawing/2014/main" id="{C3481C76-B92B-4AFA-8CE4-D08F6571511C}"/>
            </a:ext>
          </a:extLst>
        </xdr:cNvPr>
        <xdr:cNvSpPr/>
      </xdr:nvSpPr>
      <xdr:spPr>
        <a:xfrm>
          <a:off x="14325600" y="1005332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140970</xdr:rowOff>
    </xdr:from>
    <xdr:ext cx="404495" cy="259080"/>
    <xdr:sp macro="" textlink="">
      <xdr:nvSpPr>
        <xdr:cNvPr id="547" name="【学校施設】&#10;有形固定資産減価償却率該当値テキスト">
          <a:extLst>
            <a:ext uri="{FF2B5EF4-FFF2-40B4-BE49-F238E27FC236}">
              <a16:creationId xmlns:a16="http://schemas.microsoft.com/office/drawing/2014/main" id="{50B239F9-DFBB-4A22-B0D5-918BC54CEE1C}"/>
            </a:ext>
          </a:extLst>
        </xdr:cNvPr>
        <xdr:cNvSpPr txBox="1"/>
      </xdr:nvSpPr>
      <xdr:spPr>
        <a:xfrm>
          <a:off x="14414500" y="10031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548" name="楕円 547">
          <a:extLst>
            <a:ext uri="{FF2B5EF4-FFF2-40B4-BE49-F238E27FC236}">
              <a16:creationId xmlns:a16="http://schemas.microsoft.com/office/drawing/2014/main" id="{2FC3899D-3FCF-4D85-B883-F0B416F1BDE5}"/>
            </a:ext>
          </a:extLst>
        </xdr:cNvPr>
        <xdr:cNvSpPr/>
      </xdr:nvSpPr>
      <xdr:spPr>
        <a:xfrm>
          <a:off x="13578840" y="1001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41910</xdr:rowOff>
    </xdr:to>
    <xdr:cxnSp macro="">
      <xdr:nvCxnSpPr>
        <xdr:cNvPr id="549" name="直線コネクタ 548">
          <a:extLst>
            <a:ext uri="{FF2B5EF4-FFF2-40B4-BE49-F238E27FC236}">
              <a16:creationId xmlns:a16="http://schemas.microsoft.com/office/drawing/2014/main" id="{6E81B3D2-7A98-4CF3-8447-C0C5F2EAB001}"/>
            </a:ext>
          </a:extLst>
        </xdr:cNvPr>
        <xdr:cNvCxnSpPr/>
      </xdr:nvCxnSpPr>
      <xdr:spPr>
        <a:xfrm>
          <a:off x="13629640" y="10062210"/>
          <a:ext cx="746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50" name="楕円 549">
          <a:extLst>
            <a:ext uri="{FF2B5EF4-FFF2-40B4-BE49-F238E27FC236}">
              <a16:creationId xmlns:a16="http://schemas.microsoft.com/office/drawing/2014/main" id="{6BC0A826-55D4-4167-9492-7AEF1928654A}"/>
            </a:ext>
          </a:extLst>
        </xdr:cNvPr>
        <xdr:cNvSpPr/>
      </xdr:nvSpPr>
      <xdr:spPr>
        <a:xfrm>
          <a:off x="1280414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60</xdr:row>
      <xdr:rowOff>3810</xdr:rowOff>
    </xdr:to>
    <xdr:cxnSp macro="">
      <xdr:nvCxnSpPr>
        <xdr:cNvPr id="551" name="直線コネクタ 550">
          <a:extLst>
            <a:ext uri="{FF2B5EF4-FFF2-40B4-BE49-F238E27FC236}">
              <a16:creationId xmlns:a16="http://schemas.microsoft.com/office/drawing/2014/main" id="{8262EBD1-601D-46B0-BE54-55C102F0BE4E}"/>
            </a:ext>
          </a:extLst>
        </xdr:cNvPr>
        <xdr:cNvCxnSpPr/>
      </xdr:nvCxnSpPr>
      <xdr:spPr>
        <a:xfrm>
          <a:off x="12854940" y="10008870"/>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52" name="楕円 551">
          <a:extLst>
            <a:ext uri="{FF2B5EF4-FFF2-40B4-BE49-F238E27FC236}">
              <a16:creationId xmlns:a16="http://schemas.microsoft.com/office/drawing/2014/main" id="{FAF5B4C8-09DD-4817-9304-AC95212EA009}"/>
            </a:ext>
          </a:extLst>
        </xdr:cNvPr>
        <xdr:cNvSpPr/>
      </xdr:nvSpPr>
      <xdr:spPr>
        <a:xfrm>
          <a:off x="12029440" y="9919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59</xdr:row>
      <xdr:rowOff>80010</xdr:rowOff>
    </xdr:from>
    <xdr:to>
      <xdr:col>76</xdr:col>
      <xdr:colOff>114300</xdr:colOff>
      <xdr:row>59</xdr:row>
      <xdr:rowOff>118110</xdr:rowOff>
    </xdr:to>
    <xdr:cxnSp macro="">
      <xdr:nvCxnSpPr>
        <xdr:cNvPr id="553" name="直線コネクタ 552">
          <a:extLst>
            <a:ext uri="{FF2B5EF4-FFF2-40B4-BE49-F238E27FC236}">
              <a16:creationId xmlns:a16="http://schemas.microsoft.com/office/drawing/2014/main" id="{54054266-4BFA-45B9-B626-4FAB7BC1C55E}"/>
            </a:ext>
          </a:extLst>
        </xdr:cNvPr>
        <xdr:cNvCxnSpPr/>
      </xdr:nvCxnSpPr>
      <xdr:spPr>
        <a:xfrm>
          <a:off x="12069445" y="9970770"/>
          <a:ext cx="78549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554" name="楕円 553">
          <a:extLst>
            <a:ext uri="{FF2B5EF4-FFF2-40B4-BE49-F238E27FC236}">
              <a16:creationId xmlns:a16="http://schemas.microsoft.com/office/drawing/2014/main" id="{EBA2C764-477F-4EF9-921D-19D332D7EA35}"/>
            </a:ext>
          </a:extLst>
        </xdr:cNvPr>
        <xdr:cNvSpPr/>
      </xdr:nvSpPr>
      <xdr:spPr>
        <a:xfrm>
          <a:off x="1123188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174625</xdr:colOff>
      <xdr:row>59</xdr:row>
      <xdr:rowOff>80010</xdr:rowOff>
    </xdr:to>
    <xdr:cxnSp macro="">
      <xdr:nvCxnSpPr>
        <xdr:cNvPr id="555" name="直線コネクタ 554">
          <a:extLst>
            <a:ext uri="{FF2B5EF4-FFF2-40B4-BE49-F238E27FC236}">
              <a16:creationId xmlns:a16="http://schemas.microsoft.com/office/drawing/2014/main" id="{12081BA7-2F55-4AE5-BDE5-A3762214F421}"/>
            </a:ext>
          </a:extLst>
        </xdr:cNvPr>
        <xdr:cNvCxnSpPr/>
      </xdr:nvCxnSpPr>
      <xdr:spPr>
        <a:xfrm>
          <a:off x="11282680" y="9936480"/>
          <a:ext cx="78676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93980</xdr:rowOff>
    </xdr:from>
    <xdr:ext cx="405130" cy="259080"/>
    <xdr:sp macro="" textlink="">
      <xdr:nvSpPr>
        <xdr:cNvPr id="556" name="n_1aveValue【学校施設】&#10;有形固定資産減価償却率">
          <a:extLst>
            <a:ext uri="{FF2B5EF4-FFF2-40B4-BE49-F238E27FC236}">
              <a16:creationId xmlns:a16="http://schemas.microsoft.com/office/drawing/2014/main" id="{1374E73E-C7F4-4E21-9458-F8238EA36023}"/>
            </a:ext>
          </a:extLst>
        </xdr:cNvPr>
        <xdr:cNvSpPr txBox="1"/>
      </xdr:nvSpPr>
      <xdr:spPr>
        <a:xfrm>
          <a:off x="13437235" y="964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59690</xdr:rowOff>
    </xdr:from>
    <xdr:ext cx="405130" cy="259080"/>
    <xdr:sp macro="" textlink="">
      <xdr:nvSpPr>
        <xdr:cNvPr id="557" name="n_2aveValue【学校施設】&#10;有形固定資産減価償却率">
          <a:extLst>
            <a:ext uri="{FF2B5EF4-FFF2-40B4-BE49-F238E27FC236}">
              <a16:creationId xmlns:a16="http://schemas.microsoft.com/office/drawing/2014/main" id="{06DB1C7E-B61D-40FA-8A02-D79D9895943B}"/>
            </a:ext>
          </a:extLst>
        </xdr:cNvPr>
        <xdr:cNvSpPr txBox="1"/>
      </xdr:nvSpPr>
      <xdr:spPr>
        <a:xfrm>
          <a:off x="12675235" y="961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74930</xdr:rowOff>
    </xdr:from>
    <xdr:ext cx="405130" cy="258445"/>
    <xdr:sp macro="" textlink="">
      <xdr:nvSpPr>
        <xdr:cNvPr id="558" name="n_3aveValue【学校施設】&#10;有形固定資産減価償却率">
          <a:extLst>
            <a:ext uri="{FF2B5EF4-FFF2-40B4-BE49-F238E27FC236}">
              <a16:creationId xmlns:a16="http://schemas.microsoft.com/office/drawing/2014/main" id="{7B45F3C4-E6AF-475D-846C-3608D222E21B}"/>
            </a:ext>
          </a:extLst>
        </xdr:cNvPr>
        <xdr:cNvSpPr txBox="1"/>
      </xdr:nvSpPr>
      <xdr:spPr>
        <a:xfrm>
          <a:off x="11900535" y="9630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33020</xdr:rowOff>
    </xdr:from>
    <xdr:ext cx="405130" cy="259080"/>
    <xdr:sp macro="" textlink="">
      <xdr:nvSpPr>
        <xdr:cNvPr id="559" name="n_4aveValue【学校施設】&#10;有形固定資産減価償却率">
          <a:extLst>
            <a:ext uri="{FF2B5EF4-FFF2-40B4-BE49-F238E27FC236}">
              <a16:creationId xmlns:a16="http://schemas.microsoft.com/office/drawing/2014/main" id="{0ECD7B6F-D30C-44D0-8336-8B145B1941E2}"/>
            </a:ext>
          </a:extLst>
        </xdr:cNvPr>
        <xdr:cNvSpPr txBox="1"/>
      </xdr:nvSpPr>
      <xdr:spPr>
        <a:xfrm>
          <a:off x="11102975" y="9588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45720</xdr:rowOff>
    </xdr:from>
    <xdr:ext cx="405130" cy="259080"/>
    <xdr:sp macro="" textlink="">
      <xdr:nvSpPr>
        <xdr:cNvPr id="560" name="n_1mainValue【学校施設】&#10;有形固定資産減価償却率">
          <a:extLst>
            <a:ext uri="{FF2B5EF4-FFF2-40B4-BE49-F238E27FC236}">
              <a16:creationId xmlns:a16="http://schemas.microsoft.com/office/drawing/2014/main" id="{1289C9B9-7940-4FA5-ADA8-0915D5D872DB}"/>
            </a:ext>
          </a:extLst>
        </xdr:cNvPr>
        <xdr:cNvSpPr txBox="1"/>
      </xdr:nvSpPr>
      <xdr:spPr>
        <a:xfrm>
          <a:off x="13437235" y="10104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160020</xdr:rowOff>
    </xdr:from>
    <xdr:ext cx="405130" cy="259080"/>
    <xdr:sp macro="" textlink="">
      <xdr:nvSpPr>
        <xdr:cNvPr id="561" name="n_2mainValue【学校施設】&#10;有形固定資産減価償却率">
          <a:extLst>
            <a:ext uri="{FF2B5EF4-FFF2-40B4-BE49-F238E27FC236}">
              <a16:creationId xmlns:a16="http://schemas.microsoft.com/office/drawing/2014/main" id="{CBF03C34-6A24-45CA-A704-9C1ECE372F05}"/>
            </a:ext>
          </a:extLst>
        </xdr:cNvPr>
        <xdr:cNvSpPr txBox="1"/>
      </xdr:nvSpPr>
      <xdr:spPr>
        <a:xfrm>
          <a:off x="12675235" y="1005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121920</xdr:rowOff>
    </xdr:from>
    <xdr:ext cx="405130" cy="258445"/>
    <xdr:sp macro="" textlink="">
      <xdr:nvSpPr>
        <xdr:cNvPr id="562" name="n_3mainValue【学校施設】&#10;有形固定資産減価償却率">
          <a:extLst>
            <a:ext uri="{FF2B5EF4-FFF2-40B4-BE49-F238E27FC236}">
              <a16:creationId xmlns:a16="http://schemas.microsoft.com/office/drawing/2014/main" id="{98201D59-9D6F-4AC3-BC6F-CF715B0F5871}"/>
            </a:ext>
          </a:extLst>
        </xdr:cNvPr>
        <xdr:cNvSpPr txBox="1"/>
      </xdr:nvSpPr>
      <xdr:spPr>
        <a:xfrm>
          <a:off x="11900535" y="10012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87630</xdr:rowOff>
    </xdr:from>
    <xdr:ext cx="405130" cy="258445"/>
    <xdr:sp macro="" textlink="">
      <xdr:nvSpPr>
        <xdr:cNvPr id="563" name="n_4mainValue【学校施設】&#10;有形固定資産減価償却率">
          <a:extLst>
            <a:ext uri="{FF2B5EF4-FFF2-40B4-BE49-F238E27FC236}">
              <a16:creationId xmlns:a16="http://schemas.microsoft.com/office/drawing/2014/main" id="{049194D0-41DE-4522-8127-560AACCBD91A}"/>
            </a:ext>
          </a:extLst>
        </xdr:cNvPr>
        <xdr:cNvSpPr txBox="1"/>
      </xdr:nvSpPr>
      <xdr:spPr>
        <a:xfrm>
          <a:off x="11102975" y="9978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E0E437C-532A-48AA-A24E-A38588F78A9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16D9245C-D83F-4368-9326-BCCFF3717363}"/>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A966F597-CEB2-4907-960B-28C27DD3C74B}"/>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C6E297A-8639-490C-A14D-D1F4DFF01BAB}"/>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2916BB7-62B9-432E-A39B-E9C197B7F250}"/>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651D238-0DB7-42C8-A135-BD66E684C0C4}"/>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831A2899-5952-4228-934F-476103245D81}"/>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CD455E72-DDA9-4942-899E-193804878785}"/>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572" name="テキスト ボックス 571">
          <a:extLst>
            <a:ext uri="{FF2B5EF4-FFF2-40B4-BE49-F238E27FC236}">
              <a16:creationId xmlns:a16="http://schemas.microsoft.com/office/drawing/2014/main" id="{003B3083-EDE3-41B4-A1BB-E9C136741C4E}"/>
            </a:ext>
          </a:extLst>
        </xdr:cNvPr>
        <xdr:cNvSpPr txBox="1"/>
      </xdr:nvSpPr>
      <xdr:spPr>
        <a:xfrm>
          <a:off x="1607820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A10FB87D-5A8E-44FB-BF5E-7D50DDF60776}"/>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74" name="テキスト ボックス 573">
          <a:extLst>
            <a:ext uri="{FF2B5EF4-FFF2-40B4-BE49-F238E27FC236}">
              <a16:creationId xmlns:a16="http://schemas.microsoft.com/office/drawing/2014/main" id="{825968BA-ACEA-4FAC-8CE7-4CDFD0C434D9}"/>
            </a:ext>
          </a:extLst>
        </xdr:cNvPr>
        <xdr:cNvSpPr txBox="1"/>
      </xdr:nvSpPr>
      <xdr:spPr>
        <a:xfrm>
          <a:off x="1569466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6F3E3693-5EB9-4B29-BE5B-8D794ED86F57}"/>
            </a:ext>
          </a:extLst>
        </xdr:cNvPr>
        <xdr:cNvCxnSpPr/>
      </xdr:nvCxnSpPr>
      <xdr:spPr>
        <a:xfrm>
          <a:off x="16093440" y="1061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725" cy="258445"/>
    <xdr:sp macro="" textlink="">
      <xdr:nvSpPr>
        <xdr:cNvPr id="576" name="テキスト ボックス 575">
          <a:extLst>
            <a:ext uri="{FF2B5EF4-FFF2-40B4-BE49-F238E27FC236}">
              <a16:creationId xmlns:a16="http://schemas.microsoft.com/office/drawing/2014/main" id="{FD96171D-9B4F-44AE-B76D-3A7BBC347A3A}"/>
            </a:ext>
          </a:extLst>
        </xdr:cNvPr>
        <xdr:cNvSpPr txBox="1"/>
      </xdr:nvSpPr>
      <xdr:spPr>
        <a:xfrm>
          <a:off x="15694660" y="104800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981BDE13-6A6E-4A34-8CB7-4BC3724665EE}"/>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78" name="テキスト ボックス 577">
          <a:extLst>
            <a:ext uri="{FF2B5EF4-FFF2-40B4-BE49-F238E27FC236}">
              <a16:creationId xmlns:a16="http://schemas.microsoft.com/office/drawing/2014/main" id="{9D263E82-481A-45F5-8371-D169D6FCDBA7}"/>
            </a:ext>
          </a:extLst>
        </xdr:cNvPr>
        <xdr:cNvSpPr txBox="1"/>
      </xdr:nvSpPr>
      <xdr:spPr>
        <a:xfrm>
          <a:off x="15694660" y="9919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3DD51FA0-B4C3-40E7-89C2-7D9C18F85BE5}"/>
            </a:ext>
          </a:extLst>
        </xdr:cNvPr>
        <xdr:cNvCxnSpPr/>
      </xdr:nvCxnSpPr>
      <xdr:spPr>
        <a:xfrm>
          <a:off x="16093440" y="9502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725" cy="258445"/>
    <xdr:sp macro="" textlink="">
      <xdr:nvSpPr>
        <xdr:cNvPr id="580" name="テキスト ボックス 579">
          <a:extLst>
            <a:ext uri="{FF2B5EF4-FFF2-40B4-BE49-F238E27FC236}">
              <a16:creationId xmlns:a16="http://schemas.microsoft.com/office/drawing/2014/main" id="{EB609CBD-A2EC-4B3A-B4C9-7BBAB89A7F45}"/>
            </a:ext>
          </a:extLst>
        </xdr:cNvPr>
        <xdr:cNvSpPr txBox="1"/>
      </xdr:nvSpPr>
      <xdr:spPr>
        <a:xfrm>
          <a:off x="15694660" y="93637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BB11C3C-4624-42D5-BB2F-0415995C9743}"/>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2" name="テキスト ボックス 581">
          <a:extLst>
            <a:ext uri="{FF2B5EF4-FFF2-40B4-BE49-F238E27FC236}">
              <a16:creationId xmlns:a16="http://schemas.microsoft.com/office/drawing/2014/main" id="{A6BAB0DD-BA1C-4650-85BA-654E1EC9A2A5}"/>
            </a:ext>
          </a:extLst>
        </xdr:cNvPr>
        <xdr:cNvSpPr txBox="1"/>
      </xdr:nvSpPr>
      <xdr:spPr>
        <a:xfrm>
          <a:off x="1569466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8F785A20-AC6C-4AF1-9FF7-FEAC992F2976}"/>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170815</xdr:rowOff>
    </xdr:from>
    <xdr:to>
      <xdr:col>116</xdr:col>
      <xdr:colOff>62865</xdr:colOff>
      <xdr:row>63</xdr:row>
      <xdr:rowOff>2540</xdr:rowOff>
    </xdr:to>
    <xdr:cxnSp macro="">
      <xdr:nvCxnSpPr>
        <xdr:cNvPr id="584" name="直線コネクタ 583">
          <a:extLst>
            <a:ext uri="{FF2B5EF4-FFF2-40B4-BE49-F238E27FC236}">
              <a16:creationId xmlns:a16="http://schemas.microsoft.com/office/drawing/2014/main" id="{D65B5E5B-9528-4B75-BA5D-A77C314AAD93}"/>
            </a:ext>
          </a:extLst>
        </xdr:cNvPr>
        <xdr:cNvCxnSpPr/>
      </xdr:nvCxnSpPr>
      <xdr:spPr>
        <a:xfrm flipV="1">
          <a:off x="19509105" y="9391015"/>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6985</xdr:rowOff>
    </xdr:from>
    <xdr:ext cx="469265" cy="258445"/>
    <xdr:sp macro="" textlink="">
      <xdr:nvSpPr>
        <xdr:cNvPr id="585" name="【学校施設】&#10;一人当たり面積最小値テキスト">
          <a:extLst>
            <a:ext uri="{FF2B5EF4-FFF2-40B4-BE49-F238E27FC236}">
              <a16:creationId xmlns:a16="http://schemas.microsoft.com/office/drawing/2014/main" id="{32E9DD46-469B-4C8B-9D60-16038B97DB79}"/>
            </a:ext>
          </a:extLst>
        </xdr:cNvPr>
        <xdr:cNvSpPr txBox="1"/>
      </xdr:nvSpPr>
      <xdr:spPr>
        <a:xfrm>
          <a:off x="19547840" y="10568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2540</xdr:rowOff>
    </xdr:from>
    <xdr:to>
      <xdr:col>116</xdr:col>
      <xdr:colOff>152400</xdr:colOff>
      <xdr:row>63</xdr:row>
      <xdr:rowOff>2540</xdr:rowOff>
    </xdr:to>
    <xdr:cxnSp macro="">
      <xdr:nvCxnSpPr>
        <xdr:cNvPr id="586" name="直線コネクタ 585">
          <a:extLst>
            <a:ext uri="{FF2B5EF4-FFF2-40B4-BE49-F238E27FC236}">
              <a16:creationId xmlns:a16="http://schemas.microsoft.com/office/drawing/2014/main" id="{AC86A023-FEA4-4D48-A43C-7B46321D7BFB}"/>
            </a:ext>
          </a:extLst>
        </xdr:cNvPr>
        <xdr:cNvCxnSpPr/>
      </xdr:nvCxnSpPr>
      <xdr:spPr>
        <a:xfrm>
          <a:off x="19443700" y="10563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117475</xdr:rowOff>
    </xdr:from>
    <xdr:ext cx="469265" cy="259080"/>
    <xdr:sp macro="" textlink="">
      <xdr:nvSpPr>
        <xdr:cNvPr id="587" name="【学校施設】&#10;一人当たり面積最大値テキスト">
          <a:extLst>
            <a:ext uri="{FF2B5EF4-FFF2-40B4-BE49-F238E27FC236}">
              <a16:creationId xmlns:a16="http://schemas.microsoft.com/office/drawing/2014/main" id="{EBFA4544-A5A6-4E04-9AE3-1DFFB5BBA688}"/>
            </a:ext>
          </a:extLst>
        </xdr:cNvPr>
        <xdr:cNvSpPr txBox="1"/>
      </xdr:nvSpPr>
      <xdr:spPr>
        <a:xfrm>
          <a:off x="19547840" y="9170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170815</xdr:rowOff>
    </xdr:from>
    <xdr:to>
      <xdr:col>116</xdr:col>
      <xdr:colOff>152400</xdr:colOff>
      <xdr:row>55</xdr:row>
      <xdr:rowOff>170815</xdr:rowOff>
    </xdr:to>
    <xdr:cxnSp macro="">
      <xdr:nvCxnSpPr>
        <xdr:cNvPr id="588" name="直線コネクタ 587">
          <a:extLst>
            <a:ext uri="{FF2B5EF4-FFF2-40B4-BE49-F238E27FC236}">
              <a16:creationId xmlns:a16="http://schemas.microsoft.com/office/drawing/2014/main" id="{3C342A32-5DFB-4D84-9615-B1A6C6BD078D}"/>
            </a:ext>
          </a:extLst>
        </xdr:cNvPr>
        <xdr:cNvCxnSpPr/>
      </xdr:nvCxnSpPr>
      <xdr:spPr>
        <a:xfrm>
          <a:off x="19443700" y="93910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143510</xdr:rowOff>
    </xdr:from>
    <xdr:ext cx="469265" cy="258445"/>
    <xdr:sp macro="" textlink="">
      <xdr:nvSpPr>
        <xdr:cNvPr id="589" name="【学校施設】&#10;一人当たり面積平均値テキスト">
          <a:extLst>
            <a:ext uri="{FF2B5EF4-FFF2-40B4-BE49-F238E27FC236}">
              <a16:creationId xmlns:a16="http://schemas.microsoft.com/office/drawing/2014/main" id="{4A4785CD-0D35-4910-84CA-8D42A958F730}"/>
            </a:ext>
          </a:extLst>
        </xdr:cNvPr>
        <xdr:cNvSpPr txBox="1"/>
      </xdr:nvSpPr>
      <xdr:spPr>
        <a:xfrm>
          <a:off x="19547840" y="100342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2B312949-979B-4FA2-B397-938DC69EA708}"/>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121920</xdr:rowOff>
    </xdr:from>
    <xdr:to>
      <xdr:col>112</xdr:col>
      <xdr:colOff>38100</xdr:colOff>
      <xdr:row>61</xdr:row>
      <xdr:rowOff>52070</xdr:rowOff>
    </xdr:to>
    <xdr:sp macro="" textlink="">
      <xdr:nvSpPr>
        <xdr:cNvPr id="591" name="フローチャート: 判断 590">
          <a:extLst>
            <a:ext uri="{FF2B5EF4-FFF2-40B4-BE49-F238E27FC236}">
              <a16:creationId xmlns:a16="http://schemas.microsoft.com/office/drawing/2014/main" id="{F5E078B7-F2FF-4A74-9712-8BC6EC7F3A62}"/>
            </a:ext>
          </a:extLst>
        </xdr:cNvPr>
        <xdr:cNvSpPr/>
      </xdr:nvSpPr>
      <xdr:spPr>
        <a:xfrm>
          <a:off x="1873504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121285</xdr:rowOff>
    </xdr:from>
    <xdr:to>
      <xdr:col>107</xdr:col>
      <xdr:colOff>101600</xdr:colOff>
      <xdr:row>61</xdr:row>
      <xdr:rowOff>52070</xdr:rowOff>
    </xdr:to>
    <xdr:sp macro="" textlink="">
      <xdr:nvSpPr>
        <xdr:cNvPr id="592" name="フローチャート: 判断 591">
          <a:extLst>
            <a:ext uri="{FF2B5EF4-FFF2-40B4-BE49-F238E27FC236}">
              <a16:creationId xmlns:a16="http://schemas.microsoft.com/office/drawing/2014/main" id="{B03C4064-F9E7-4106-B06F-DDF31768BE92}"/>
            </a:ext>
          </a:extLst>
        </xdr:cNvPr>
        <xdr:cNvSpPr/>
      </xdr:nvSpPr>
      <xdr:spPr>
        <a:xfrm>
          <a:off x="17937480" y="10179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141605</xdr:rowOff>
    </xdr:from>
    <xdr:to>
      <xdr:col>102</xdr:col>
      <xdr:colOff>165100</xdr:colOff>
      <xdr:row>61</xdr:row>
      <xdr:rowOff>71755</xdr:rowOff>
    </xdr:to>
    <xdr:sp macro="" textlink="">
      <xdr:nvSpPr>
        <xdr:cNvPr id="593" name="フローチャート: 判断 592">
          <a:extLst>
            <a:ext uri="{FF2B5EF4-FFF2-40B4-BE49-F238E27FC236}">
              <a16:creationId xmlns:a16="http://schemas.microsoft.com/office/drawing/2014/main" id="{0C6874D1-3055-4BCD-AFA4-924D3F8F9E20}"/>
            </a:ext>
          </a:extLst>
        </xdr:cNvPr>
        <xdr:cNvSpPr/>
      </xdr:nvSpPr>
      <xdr:spPr>
        <a:xfrm>
          <a:off x="17162780" y="10200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144780</xdr:rowOff>
    </xdr:from>
    <xdr:to>
      <xdr:col>98</xdr:col>
      <xdr:colOff>38100</xdr:colOff>
      <xdr:row>61</xdr:row>
      <xdr:rowOff>74930</xdr:rowOff>
    </xdr:to>
    <xdr:sp macro="" textlink="">
      <xdr:nvSpPr>
        <xdr:cNvPr id="594" name="フローチャート: 判断 593">
          <a:extLst>
            <a:ext uri="{FF2B5EF4-FFF2-40B4-BE49-F238E27FC236}">
              <a16:creationId xmlns:a16="http://schemas.microsoft.com/office/drawing/2014/main" id="{BAF7AAF1-AF0B-454D-902D-29552FE7983D}"/>
            </a:ext>
          </a:extLst>
        </xdr:cNvPr>
        <xdr:cNvSpPr/>
      </xdr:nvSpPr>
      <xdr:spPr>
        <a:xfrm>
          <a:off x="16388080" y="102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5" name="テキスト ボックス 594">
          <a:extLst>
            <a:ext uri="{FF2B5EF4-FFF2-40B4-BE49-F238E27FC236}">
              <a16:creationId xmlns:a16="http://schemas.microsoft.com/office/drawing/2014/main" id="{7DD1E6CB-B26B-4841-BCFB-26FCA761D82C}"/>
            </a:ext>
          </a:extLst>
        </xdr:cNvPr>
        <xdr:cNvSpPr txBox="1"/>
      </xdr:nvSpPr>
      <xdr:spPr>
        <a:xfrm>
          <a:off x="193421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111760</xdr:rowOff>
    </xdr:from>
    <xdr:ext cx="762000" cy="258445"/>
    <xdr:sp macro="" textlink="">
      <xdr:nvSpPr>
        <xdr:cNvPr id="596" name="テキスト ボックス 595">
          <a:extLst>
            <a:ext uri="{FF2B5EF4-FFF2-40B4-BE49-F238E27FC236}">
              <a16:creationId xmlns:a16="http://schemas.microsoft.com/office/drawing/2014/main" id="{1199BAE1-F8EE-48B0-8F98-CDCBD519AE12}"/>
            </a:ext>
          </a:extLst>
        </xdr:cNvPr>
        <xdr:cNvSpPr txBox="1"/>
      </xdr:nvSpPr>
      <xdr:spPr>
        <a:xfrm>
          <a:off x="186074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97" name="テキスト ボックス 596">
          <a:extLst>
            <a:ext uri="{FF2B5EF4-FFF2-40B4-BE49-F238E27FC236}">
              <a16:creationId xmlns:a16="http://schemas.microsoft.com/office/drawing/2014/main" id="{A0E9F5B0-85E8-49D3-8CF5-FC87AD7E67EE}"/>
            </a:ext>
          </a:extLst>
        </xdr:cNvPr>
        <xdr:cNvSpPr txBox="1"/>
      </xdr:nvSpPr>
      <xdr:spPr>
        <a:xfrm>
          <a:off x="178206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98" name="テキスト ボックス 597">
          <a:extLst>
            <a:ext uri="{FF2B5EF4-FFF2-40B4-BE49-F238E27FC236}">
              <a16:creationId xmlns:a16="http://schemas.microsoft.com/office/drawing/2014/main" id="{FD734A12-E921-4112-B0DA-2BA0D4E3B32C}"/>
            </a:ext>
          </a:extLst>
        </xdr:cNvPr>
        <xdr:cNvSpPr txBox="1"/>
      </xdr:nvSpPr>
      <xdr:spPr>
        <a:xfrm>
          <a:off x="170459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111760</xdr:rowOff>
    </xdr:from>
    <xdr:ext cx="762000" cy="258445"/>
    <xdr:sp macro="" textlink="">
      <xdr:nvSpPr>
        <xdr:cNvPr id="599" name="テキスト ボックス 598">
          <a:extLst>
            <a:ext uri="{FF2B5EF4-FFF2-40B4-BE49-F238E27FC236}">
              <a16:creationId xmlns:a16="http://schemas.microsoft.com/office/drawing/2014/main" id="{6A217ECA-371A-4B47-B50B-71224743C280}"/>
            </a:ext>
          </a:extLst>
        </xdr:cNvPr>
        <xdr:cNvSpPr txBox="1"/>
      </xdr:nvSpPr>
      <xdr:spPr>
        <a:xfrm>
          <a:off x="1626044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123190</xdr:rowOff>
    </xdr:from>
    <xdr:to>
      <xdr:col>116</xdr:col>
      <xdr:colOff>114300</xdr:colOff>
      <xdr:row>63</xdr:row>
      <xdr:rowOff>53340</xdr:rowOff>
    </xdr:to>
    <xdr:sp macro="" textlink="">
      <xdr:nvSpPr>
        <xdr:cNvPr id="600" name="楕円 599">
          <a:extLst>
            <a:ext uri="{FF2B5EF4-FFF2-40B4-BE49-F238E27FC236}">
              <a16:creationId xmlns:a16="http://schemas.microsoft.com/office/drawing/2014/main" id="{F72FDF71-E6CA-4EE0-8296-54CD28D95C41}"/>
            </a:ext>
          </a:extLst>
        </xdr:cNvPr>
        <xdr:cNvSpPr/>
      </xdr:nvSpPr>
      <xdr:spPr>
        <a:xfrm>
          <a:off x="19458940" y="1051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38735</xdr:rowOff>
    </xdr:from>
    <xdr:ext cx="469265" cy="259080"/>
    <xdr:sp macro="" textlink="">
      <xdr:nvSpPr>
        <xdr:cNvPr id="601" name="【学校施設】&#10;一人当たり面積該当値テキスト">
          <a:extLst>
            <a:ext uri="{FF2B5EF4-FFF2-40B4-BE49-F238E27FC236}">
              <a16:creationId xmlns:a16="http://schemas.microsoft.com/office/drawing/2014/main" id="{5354D2F9-2A79-41E6-9D75-9BA047F0B69D}"/>
            </a:ext>
          </a:extLst>
        </xdr:cNvPr>
        <xdr:cNvSpPr txBox="1"/>
      </xdr:nvSpPr>
      <xdr:spPr>
        <a:xfrm>
          <a:off x="19547840" y="10432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120650</xdr:rowOff>
    </xdr:from>
    <xdr:to>
      <xdr:col>112</xdr:col>
      <xdr:colOff>38100</xdr:colOff>
      <xdr:row>63</xdr:row>
      <xdr:rowOff>50165</xdr:rowOff>
    </xdr:to>
    <xdr:sp macro="" textlink="">
      <xdr:nvSpPr>
        <xdr:cNvPr id="602" name="楕円 601">
          <a:extLst>
            <a:ext uri="{FF2B5EF4-FFF2-40B4-BE49-F238E27FC236}">
              <a16:creationId xmlns:a16="http://schemas.microsoft.com/office/drawing/2014/main" id="{54BB54F3-9A36-44CD-9097-5F93E8D517F0}"/>
            </a:ext>
          </a:extLst>
        </xdr:cNvPr>
        <xdr:cNvSpPr/>
      </xdr:nvSpPr>
      <xdr:spPr>
        <a:xfrm>
          <a:off x="18735040" y="1051433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62</xdr:row>
      <xdr:rowOff>170815</xdr:rowOff>
    </xdr:from>
    <xdr:to>
      <xdr:col>116</xdr:col>
      <xdr:colOff>63500</xdr:colOff>
      <xdr:row>63</xdr:row>
      <xdr:rowOff>2540</xdr:rowOff>
    </xdr:to>
    <xdr:cxnSp macro="">
      <xdr:nvCxnSpPr>
        <xdr:cNvPr id="603" name="直線コネクタ 602">
          <a:extLst>
            <a:ext uri="{FF2B5EF4-FFF2-40B4-BE49-F238E27FC236}">
              <a16:creationId xmlns:a16="http://schemas.microsoft.com/office/drawing/2014/main" id="{614EC0ED-2860-4912-9AC0-869565A56FB4}"/>
            </a:ext>
          </a:extLst>
        </xdr:cNvPr>
        <xdr:cNvCxnSpPr/>
      </xdr:nvCxnSpPr>
      <xdr:spPr>
        <a:xfrm>
          <a:off x="18775045" y="10564495"/>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119380</xdr:rowOff>
    </xdr:from>
    <xdr:to>
      <xdr:col>107</xdr:col>
      <xdr:colOff>101600</xdr:colOff>
      <xdr:row>63</xdr:row>
      <xdr:rowOff>49530</xdr:rowOff>
    </xdr:to>
    <xdr:sp macro="" textlink="">
      <xdr:nvSpPr>
        <xdr:cNvPr id="604" name="楕円 603">
          <a:extLst>
            <a:ext uri="{FF2B5EF4-FFF2-40B4-BE49-F238E27FC236}">
              <a16:creationId xmlns:a16="http://schemas.microsoft.com/office/drawing/2014/main" id="{0468DF67-F74A-453D-96BA-F1DB63F31635}"/>
            </a:ext>
          </a:extLst>
        </xdr:cNvPr>
        <xdr:cNvSpPr/>
      </xdr:nvSpPr>
      <xdr:spPr>
        <a:xfrm>
          <a:off x="17937480" y="10513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170180</xdr:rowOff>
    </xdr:from>
    <xdr:to>
      <xdr:col>111</xdr:col>
      <xdr:colOff>174625</xdr:colOff>
      <xdr:row>62</xdr:row>
      <xdr:rowOff>170815</xdr:rowOff>
    </xdr:to>
    <xdr:cxnSp macro="">
      <xdr:nvCxnSpPr>
        <xdr:cNvPr id="605" name="直線コネクタ 604">
          <a:extLst>
            <a:ext uri="{FF2B5EF4-FFF2-40B4-BE49-F238E27FC236}">
              <a16:creationId xmlns:a16="http://schemas.microsoft.com/office/drawing/2014/main" id="{5EA259A7-1D6B-4281-9BDE-80986632DCC7}"/>
            </a:ext>
          </a:extLst>
        </xdr:cNvPr>
        <xdr:cNvCxnSpPr/>
      </xdr:nvCxnSpPr>
      <xdr:spPr>
        <a:xfrm>
          <a:off x="17988280" y="10563860"/>
          <a:ext cx="78676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121285</xdr:rowOff>
    </xdr:from>
    <xdr:to>
      <xdr:col>102</xdr:col>
      <xdr:colOff>165100</xdr:colOff>
      <xdr:row>63</xdr:row>
      <xdr:rowOff>52070</xdr:rowOff>
    </xdr:to>
    <xdr:sp macro="" textlink="">
      <xdr:nvSpPr>
        <xdr:cNvPr id="606" name="楕円 605">
          <a:extLst>
            <a:ext uri="{FF2B5EF4-FFF2-40B4-BE49-F238E27FC236}">
              <a16:creationId xmlns:a16="http://schemas.microsoft.com/office/drawing/2014/main" id="{CFB447E3-EAC3-45C7-AC18-42549B6F7827}"/>
            </a:ext>
          </a:extLst>
        </xdr:cNvPr>
        <xdr:cNvSpPr/>
      </xdr:nvSpPr>
      <xdr:spPr>
        <a:xfrm>
          <a:off x="17162780" y="105149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170180</xdr:rowOff>
    </xdr:from>
    <xdr:to>
      <xdr:col>107</xdr:col>
      <xdr:colOff>50800</xdr:colOff>
      <xdr:row>63</xdr:row>
      <xdr:rowOff>635</xdr:rowOff>
    </xdr:to>
    <xdr:cxnSp macro="">
      <xdr:nvCxnSpPr>
        <xdr:cNvPr id="607" name="直線コネクタ 606">
          <a:extLst>
            <a:ext uri="{FF2B5EF4-FFF2-40B4-BE49-F238E27FC236}">
              <a16:creationId xmlns:a16="http://schemas.microsoft.com/office/drawing/2014/main" id="{7A85CCE4-71A8-4ABA-9E78-DA48EEF24C0C}"/>
            </a:ext>
          </a:extLst>
        </xdr:cNvPr>
        <xdr:cNvCxnSpPr/>
      </xdr:nvCxnSpPr>
      <xdr:spPr>
        <a:xfrm flipV="1">
          <a:off x="17213580" y="1056386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121285</xdr:rowOff>
    </xdr:from>
    <xdr:to>
      <xdr:col>98</xdr:col>
      <xdr:colOff>38100</xdr:colOff>
      <xdr:row>63</xdr:row>
      <xdr:rowOff>52070</xdr:rowOff>
    </xdr:to>
    <xdr:sp macro="" textlink="">
      <xdr:nvSpPr>
        <xdr:cNvPr id="608" name="楕円 607">
          <a:extLst>
            <a:ext uri="{FF2B5EF4-FFF2-40B4-BE49-F238E27FC236}">
              <a16:creationId xmlns:a16="http://schemas.microsoft.com/office/drawing/2014/main" id="{C2424F27-606F-41FE-A188-7E77FDF11847}"/>
            </a:ext>
          </a:extLst>
        </xdr:cNvPr>
        <xdr:cNvSpPr/>
      </xdr:nvSpPr>
      <xdr:spPr>
        <a:xfrm>
          <a:off x="16388080" y="1051496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63</xdr:row>
      <xdr:rowOff>635</xdr:rowOff>
    </xdr:from>
    <xdr:to>
      <xdr:col>102</xdr:col>
      <xdr:colOff>114300</xdr:colOff>
      <xdr:row>63</xdr:row>
      <xdr:rowOff>635</xdr:rowOff>
    </xdr:to>
    <xdr:cxnSp macro="">
      <xdr:nvCxnSpPr>
        <xdr:cNvPr id="609" name="直線コネクタ 608">
          <a:extLst>
            <a:ext uri="{FF2B5EF4-FFF2-40B4-BE49-F238E27FC236}">
              <a16:creationId xmlns:a16="http://schemas.microsoft.com/office/drawing/2014/main" id="{86941854-8999-4585-ABE3-3FD8D58A411A}"/>
            </a:ext>
          </a:extLst>
        </xdr:cNvPr>
        <xdr:cNvCxnSpPr/>
      </xdr:nvCxnSpPr>
      <xdr:spPr>
        <a:xfrm>
          <a:off x="16428085" y="1056195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68580</xdr:rowOff>
    </xdr:from>
    <xdr:ext cx="469900" cy="259080"/>
    <xdr:sp macro="" textlink="">
      <xdr:nvSpPr>
        <xdr:cNvPr id="610" name="n_1aveValue【学校施設】&#10;一人当たり面積">
          <a:extLst>
            <a:ext uri="{FF2B5EF4-FFF2-40B4-BE49-F238E27FC236}">
              <a16:creationId xmlns:a16="http://schemas.microsoft.com/office/drawing/2014/main" id="{3B407B37-2DB3-4375-BC64-DD651672CE70}"/>
            </a:ext>
          </a:extLst>
        </xdr:cNvPr>
        <xdr:cNvSpPr txBox="1"/>
      </xdr:nvSpPr>
      <xdr:spPr>
        <a:xfrm>
          <a:off x="18561050" y="9959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67945</xdr:rowOff>
    </xdr:from>
    <xdr:ext cx="469265" cy="258445"/>
    <xdr:sp macro="" textlink="">
      <xdr:nvSpPr>
        <xdr:cNvPr id="611" name="n_2aveValue【学校施設】&#10;一人当たり面積">
          <a:extLst>
            <a:ext uri="{FF2B5EF4-FFF2-40B4-BE49-F238E27FC236}">
              <a16:creationId xmlns:a16="http://schemas.microsoft.com/office/drawing/2014/main" id="{65FAF9D5-A183-4C02-9512-5053EABA6129}"/>
            </a:ext>
          </a:extLst>
        </xdr:cNvPr>
        <xdr:cNvSpPr txBox="1"/>
      </xdr:nvSpPr>
      <xdr:spPr>
        <a:xfrm>
          <a:off x="17776190" y="9958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88265</xdr:rowOff>
    </xdr:from>
    <xdr:ext cx="469265" cy="258445"/>
    <xdr:sp macro="" textlink="">
      <xdr:nvSpPr>
        <xdr:cNvPr id="612" name="n_3aveValue【学校施設】&#10;一人当たり面積">
          <a:extLst>
            <a:ext uri="{FF2B5EF4-FFF2-40B4-BE49-F238E27FC236}">
              <a16:creationId xmlns:a16="http://schemas.microsoft.com/office/drawing/2014/main" id="{E8A4376D-5DE1-472E-9CF1-30544D3AE821}"/>
            </a:ext>
          </a:extLst>
        </xdr:cNvPr>
        <xdr:cNvSpPr txBox="1"/>
      </xdr:nvSpPr>
      <xdr:spPr>
        <a:xfrm>
          <a:off x="17001490" y="9979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91440</xdr:rowOff>
    </xdr:from>
    <xdr:ext cx="469265" cy="259080"/>
    <xdr:sp macro="" textlink="">
      <xdr:nvSpPr>
        <xdr:cNvPr id="613" name="n_4aveValue【学校施設】&#10;一人当たり面積">
          <a:extLst>
            <a:ext uri="{FF2B5EF4-FFF2-40B4-BE49-F238E27FC236}">
              <a16:creationId xmlns:a16="http://schemas.microsoft.com/office/drawing/2014/main" id="{A52204C3-8C0D-4221-B58C-B5C40E28FC6C}"/>
            </a:ext>
          </a:extLst>
        </xdr:cNvPr>
        <xdr:cNvSpPr txBox="1"/>
      </xdr:nvSpPr>
      <xdr:spPr>
        <a:xfrm>
          <a:off x="16226790" y="9982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41275</xdr:rowOff>
    </xdr:from>
    <xdr:ext cx="469900" cy="258445"/>
    <xdr:sp macro="" textlink="">
      <xdr:nvSpPr>
        <xdr:cNvPr id="614" name="n_1mainValue【学校施設】&#10;一人当たり面積">
          <a:extLst>
            <a:ext uri="{FF2B5EF4-FFF2-40B4-BE49-F238E27FC236}">
              <a16:creationId xmlns:a16="http://schemas.microsoft.com/office/drawing/2014/main" id="{2F2570A7-CEE4-4326-B578-56204607D0AB}"/>
            </a:ext>
          </a:extLst>
        </xdr:cNvPr>
        <xdr:cNvSpPr txBox="1"/>
      </xdr:nvSpPr>
      <xdr:spPr>
        <a:xfrm>
          <a:off x="18561050" y="10602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40640</xdr:rowOff>
    </xdr:from>
    <xdr:ext cx="469265" cy="258445"/>
    <xdr:sp macro="" textlink="">
      <xdr:nvSpPr>
        <xdr:cNvPr id="615" name="n_2mainValue【学校施設】&#10;一人当たり面積">
          <a:extLst>
            <a:ext uri="{FF2B5EF4-FFF2-40B4-BE49-F238E27FC236}">
              <a16:creationId xmlns:a16="http://schemas.microsoft.com/office/drawing/2014/main" id="{80993CB0-EF3A-4113-BB27-A529ED8830D1}"/>
            </a:ext>
          </a:extLst>
        </xdr:cNvPr>
        <xdr:cNvSpPr txBox="1"/>
      </xdr:nvSpPr>
      <xdr:spPr>
        <a:xfrm>
          <a:off x="17776190" y="10601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42545</xdr:rowOff>
    </xdr:from>
    <xdr:ext cx="469265" cy="258445"/>
    <xdr:sp macro="" textlink="">
      <xdr:nvSpPr>
        <xdr:cNvPr id="616" name="n_3mainValue【学校施設】&#10;一人当たり面積">
          <a:extLst>
            <a:ext uri="{FF2B5EF4-FFF2-40B4-BE49-F238E27FC236}">
              <a16:creationId xmlns:a16="http://schemas.microsoft.com/office/drawing/2014/main" id="{C257584B-E16A-4BAA-93C4-8DBE2F64B080}"/>
            </a:ext>
          </a:extLst>
        </xdr:cNvPr>
        <xdr:cNvSpPr txBox="1"/>
      </xdr:nvSpPr>
      <xdr:spPr>
        <a:xfrm>
          <a:off x="17001490" y="10603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42545</xdr:rowOff>
    </xdr:from>
    <xdr:ext cx="469265" cy="258445"/>
    <xdr:sp macro="" textlink="">
      <xdr:nvSpPr>
        <xdr:cNvPr id="617" name="n_4mainValue【学校施設】&#10;一人当たり面積">
          <a:extLst>
            <a:ext uri="{FF2B5EF4-FFF2-40B4-BE49-F238E27FC236}">
              <a16:creationId xmlns:a16="http://schemas.microsoft.com/office/drawing/2014/main" id="{3B553F44-7573-4A8B-AD13-E211F833E03C}"/>
            </a:ext>
          </a:extLst>
        </xdr:cNvPr>
        <xdr:cNvSpPr txBox="1"/>
      </xdr:nvSpPr>
      <xdr:spPr>
        <a:xfrm>
          <a:off x="16226790" y="10603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1AF804D7-FC0D-4171-856B-976A3A68C9E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99624B3-49A2-46C1-8CF5-3E640C592144}"/>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C5AE90FD-6A7F-4C53-9399-416AD7780E08}"/>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100F6CDB-4B9B-4C0F-AAA9-48C4476D53BF}"/>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BA68FFF-735B-4254-9EB1-06D78A4C555A}"/>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80795A25-9B91-467B-8B4A-2524109DEE82}"/>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66FEFE8-AFE7-4CD6-BF27-3530A1E8E310}"/>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9E2BF04B-106B-484A-B204-906254051D42}"/>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450" cy="224790"/>
    <xdr:sp macro="" textlink="">
      <xdr:nvSpPr>
        <xdr:cNvPr id="626" name="テキスト ボックス 625">
          <a:extLst>
            <a:ext uri="{FF2B5EF4-FFF2-40B4-BE49-F238E27FC236}">
              <a16:creationId xmlns:a16="http://schemas.microsoft.com/office/drawing/2014/main" id="{DC55EEF0-314F-457A-B6E2-8542C7C656D7}"/>
            </a:ext>
          </a:extLst>
        </xdr:cNvPr>
        <xdr:cNvSpPr txBox="1"/>
      </xdr:nvSpPr>
      <xdr:spPr>
        <a:xfrm>
          <a:off x="1092200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174625</xdr:colOff>
      <xdr:row>88</xdr:row>
      <xdr:rowOff>152400</xdr:rowOff>
    </xdr:to>
    <xdr:cxnSp macro="">
      <xdr:nvCxnSpPr>
        <xdr:cNvPr id="627" name="直線コネクタ 626">
          <a:extLst>
            <a:ext uri="{FF2B5EF4-FFF2-40B4-BE49-F238E27FC236}">
              <a16:creationId xmlns:a16="http://schemas.microsoft.com/office/drawing/2014/main" id="{25E6DA8B-87E7-468A-BEBD-81E91DA54131}"/>
            </a:ext>
          </a:extLst>
        </xdr:cNvPr>
        <xdr:cNvCxnSpPr/>
      </xdr:nvCxnSpPr>
      <xdr:spPr>
        <a:xfrm>
          <a:off x="10960100" y="149047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28" name="テキスト ボックス 627">
          <a:extLst>
            <a:ext uri="{FF2B5EF4-FFF2-40B4-BE49-F238E27FC236}">
              <a16:creationId xmlns:a16="http://schemas.microsoft.com/office/drawing/2014/main" id="{52166C64-23E2-4D27-BB1B-5CD832A8E096}"/>
            </a:ext>
          </a:extLst>
        </xdr:cNvPr>
        <xdr:cNvSpPr txBox="1"/>
      </xdr:nvSpPr>
      <xdr:spPr>
        <a:xfrm>
          <a:off x="1056132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174625</xdr:colOff>
      <xdr:row>86</xdr:row>
      <xdr:rowOff>114300</xdr:rowOff>
    </xdr:to>
    <xdr:cxnSp macro="">
      <xdr:nvCxnSpPr>
        <xdr:cNvPr id="629" name="直線コネクタ 628">
          <a:extLst>
            <a:ext uri="{FF2B5EF4-FFF2-40B4-BE49-F238E27FC236}">
              <a16:creationId xmlns:a16="http://schemas.microsoft.com/office/drawing/2014/main" id="{86EDC596-CA69-4B19-952D-178B54F4CDCA}"/>
            </a:ext>
          </a:extLst>
        </xdr:cNvPr>
        <xdr:cNvCxnSpPr/>
      </xdr:nvCxnSpPr>
      <xdr:spPr>
        <a:xfrm>
          <a:off x="10960100" y="145313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0" name="テキスト ボックス 629">
          <a:extLst>
            <a:ext uri="{FF2B5EF4-FFF2-40B4-BE49-F238E27FC236}">
              <a16:creationId xmlns:a16="http://schemas.microsoft.com/office/drawing/2014/main" id="{12C6C55F-4F0A-4729-8BB1-FFE5320E03B7}"/>
            </a:ext>
          </a:extLst>
        </xdr:cNvPr>
        <xdr:cNvSpPr txBox="1"/>
      </xdr:nvSpPr>
      <xdr:spPr>
        <a:xfrm>
          <a:off x="105613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174625</xdr:colOff>
      <xdr:row>84</xdr:row>
      <xdr:rowOff>76200</xdr:rowOff>
    </xdr:to>
    <xdr:cxnSp macro="">
      <xdr:nvCxnSpPr>
        <xdr:cNvPr id="631" name="直線コネクタ 630">
          <a:extLst>
            <a:ext uri="{FF2B5EF4-FFF2-40B4-BE49-F238E27FC236}">
              <a16:creationId xmlns:a16="http://schemas.microsoft.com/office/drawing/2014/main" id="{CD49A9F1-3481-4C45-9166-14D0D47D9C9F}"/>
            </a:ext>
          </a:extLst>
        </xdr:cNvPr>
        <xdr:cNvCxnSpPr/>
      </xdr:nvCxnSpPr>
      <xdr:spPr>
        <a:xfrm>
          <a:off x="10960100" y="141579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2" name="テキスト ボックス 631">
          <a:extLst>
            <a:ext uri="{FF2B5EF4-FFF2-40B4-BE49-F238E27FC236}">
              <a16:creationId xmlns:a16="http://schemas.microsoft.com/office/drawing/2014/main" id="{0784220C-A3DB-4E52-8DCD-8CDBEFE36E5A}"/>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174625</xdr:colOff>
      <xdr:row>82</xdr:row>
      <xdr:rowOff>38100</xdr:rowOff>
    </xdr:to>
    <xdr:cxnSp macro="">
      <xdr:nvCxnSpPr>
        <xdr:cNvPr id="633" name="直線コネクタ 632">
          <a:extLst>
            <a:ext uri="{FF2B5EF4-FFF2-40B4-BE49-F238E27FC236}">
              <a16:creationId xmlns:a16="http://schemas.microsoft.com/office/drawing/2014/main" id="{EB0D61B1-7798-46FC-98F9-7743F53610E7}"/>
            </a:ext>
          </a:extLst>
        </xdr:cNvPr>
        <xdr:cNvCxnSpPr/>
      </xdr:nvCxnSpPr>
      <xdr:spPr>
        <a:xfrm>
          <a:off x="10960100" y="137845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4" name="テキスト ボックス 633">
          <a:extLst>
            <a:ext uri="{FF2B5EF4-FFF2-40B4-BE49-F238E27FC236}">
              <a16:creationId xmlns:a16="http://schemas.microsoft.com/office/drawing/2014/main" id="{E5E275D6-5417-41CF-96D4-A72376C34B64}"/>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174625</xdr:colOff>
      <xdr:row>80</xdr:row>
      <xdr:rowOff>0</xdr:rowOff>
    </xdr:to>
    <xdr:cxnSp macro="">
      <xdr:nvCxnSpPr>
        <xdr:cNvPr id="635" name="直線コネクタ 634">
          <a:extLst>
            <a:ext uri="{FF2B5EF4-FFF2-40B4-BE49-F238E27FC236}">
              <a16:creationId xmlns:a16="http://schemas.microsoft.com/office/drawing/2014/main" id="{2FC89860-E205-40E2-9AD6-91367F63B810}"/>
            </a:ext>
          </a:extLst>
        </xdr:cNvPr>
        <xdr:cNvCxnSpPr/>
      </xdr:nvCxnSpPr>
      <xdr:spPr>
        <a:xfrm>
          <a:off x="10960100" y="134112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36" name="テキスト ボックス 635">
          <a:extLst>
            <a:ext uri="{FF2B5EF4-FFF2-40B4-BE49-F238E27FC236}">
              <a16:creationId xmlns:a16="http://schemas.microsoft.com/office/drawing/2014/main" id="{5834BF25-E669-4031-97FB-1747C464E33A}"/>
            </a:ext>
          </a:extLst>
        </xdr:cNvPr>
        <xdr:cNvSpPr txBox="1"/>
      </xdr:nvSpPr>
      <xdr:spPr>
        <a:xfrm>
          <a:off x="10602595" y="132727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174625</xdr:colOff>
      <xdr:row>77</xdr:row>
      <xdr:rowOff>133350</xdr:rowOff>
    </xdr:to>
    <xdr:cxnSp macro="">
      <xdr:nvCxnSpPr>
        <xdr:cNvPr id="637" name="直線コネクタ 636">
          <a:extLst>
            <a:ext uri="{FF2B5EF4-FFF2-40B4-BE49-F238E27FC236}">
              <a16:creationId xmlns:a16="http://schemas.microsoft.com/office/drawing/2014/main" id="{AA26D31D-2D14-4482-8D05-D644D33FBB2E}"/>
            </a:ext>
          </a:extLst>
        </xdr:cNvPr>
        <xdr:cNvCxnSpPr/>
      </xdr:nvCxnSpPr>
      <xdr:spPr>
        <a:xfrm>
          <a:off x="10960100" y="130416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38" name="テキスト ボックス 637">
          <a:extLst>
            <a:ext uri="{FF2B5EF4-FFF2-40B4-BE49-F238E27FC236}">
              <a16:creationId xmlns:a16="http://schemas.microsoft.com/office/drawing/2014/main" id="{DB7D00C3-1DC9-4DF7-AEE8-1A5C56FCA381}"/>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174625</xdr:colOff>
      <xdr:row>75</xdr:row>
      <xdr:rowOff>95250</xdr:rowOff>
    </xdr:to>
    <xdr:cxnSp macro="">
      <xdr:nvCxnSpPr>
        <xdr:cNvPr id="639" name="直線コネクタ 638">
          <a:extLst>
            <a:ext uri="{FF2B5EF4-FFF2-40B4-BE49-F238E27FC236}">
              <a16:creationId xmlns:a16="http://schemas.microsoft.com/office/drawing/2014/main" id="{BF0CFCA3-72D7-48CB-AED5-FA10AC6700C5}"/>
            </a:ext>
          </a:extLst>
        </xdr:cNvPr>
        <xdr:cNvCxnSpPr/>
      </xdr:nvCxnSpPr>
      <xdr:spPr>
        <a:xfrm>
          <a:off x="10960100" y="126682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9090" cy="259080"/>
    <xdr:sp macro="" textlink="">
      <xdr:nvSpPr>
        <xdr:cNvPr id="640" name="テキスト ボックス 639">
          <a:extLst>
            <a:ext uri="{FF2B5EF4-FFF2-40B4-BE49-F238E27FC236}">
              <a16:creationId xmlns:a16="http://schemas.microsoft.com/office/drawing/2014/main" id="{E06D368A-3EE0-48B2-BC2D-0F6FD22D828E}"/>
            </a:ext>
          </a:extLst>
        </xdr:cNvPr>
        <xdr:cNvSpPr txBox="1"/>
      </xdr:nvSpPr>
      <xdr:spPr>
        <a:xfrm>
          <a:off x="10666730" y="12529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3C10C951-61DB-42D6-B075-C7E488C47A5B}"/>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114300</xdr:rowOff>
    </xdr:to>
    <xdr:cxnSp macro="">
      <xdr:nvCxnSpPr>
        <xdr:cNvPr id="642" name="直線コネクタ 641">
          <a:extLst>
            <a:ext uri="{FF2B5EF4-FFF2-40B4-BE49-F238E27FC236}">
              <a16:creationId xmlns:a16="http://schemas.microsoft.com/office/drawing/2014/main" id="{9655EDE3-9F2F-46BB-8B18-1B214D79D14C}"/>
            </a:ext>
          </a:extLst>
        </xdr:cNvPr>
        <xdr:cNvCxnSpPr/>
      </xdr:nvCxnSpPr>
      <xdr:spPr>
        <a:xfrm flipV="1">
          <a:off x="14375765" y="1316926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265" cy="259080"/>
    <xdr:sp macro="" textlink="">
      <xdr:nvSpPr>
        <xdr:cNvPr id="643" name="【児童館】&#10;有形固定資産減価償却率最小値テキスト">
          <a:extLst>
            <a:ext uri="{FF2B5EF4-FFF2-40B4-BE49-F238E27FC236}">
              <a16:creationId xmlns:a16="http://schemas.microsoft.com/office/drawing/2014/main" id="{0E2F720C-C5DC-4941-9345-11D21AD79529}"/>
            </a:ext>
          </a:extLst>
        </xdr:cNvPr>
        <xdr:cNvSpPr txBox="1"/>
      </xdr:nvSpPr>
      <xdr:spPr>
        <a:xfrm>
          <a:off x="14414500" y="14535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F0027468-4FB6-4F7D-9ED9-AEA0DEB4F62A}"/>
            </a:ext>
          </a:extLst>
        </xdr:cNvPr>
        <xdr:cNvCxnSpPr/>
      </xdr:nvCxnSpPr>
      <xdr:spPr>
        <a:xfrm>
          <a:off x="1428750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4495" cy="258445"/>
    <xdr:sp macro="" textlink="">
      <xdr:nvSpPr>
        <xdr:cNvPr id="645" name="【児童館】&#10;有形固定資産減価償却率最大値テキスト">
          <a:extLst>
            <a:ext uri="{FF2B5EF4-FFF2-40B4-BE49-F238E27FC236}">
              <a16:creationId xmlns:a16="http://schemas.microsoft.com/office/drawing/2014/main" id="{5F0BBB4F-95A5-408A-BE0C-4F5605A83192}"/>
            </a:ext>
          </a:extLst>
        </xdr:cNvPr>
        <xdr:cNvSpPr txBox="1"/>
      </xdr:nvSpPr>
      <xdr:spPr>
        <a:xfrm>
          <a:off x="14414500" y="12948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AA0DA206-398A-47BF-8957-96B190BE4D7F}"/>
            </a:ext>
          </a:extLst>
        </xdr:cNvPr>
        <xdr:cNvCxnSpPr/>
      </xdr:nvCxnSpPr>
      <xdr:spPr>
        <a:xfrm>
          <a:off x="14287500" y="13169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44450</xdr:rowOff>
    </xdr:from>
    <xdr:ext cx="404495" cy="259080"/>
    <xdr:sp macro="" textlink="">
      <xdr:nvSpPr>
        <xdr:cNvPr id="647" name="【児童館】&#10;有形固定資産減価償却率平均値テキスト">
          <a:extLst>
            <a:ext uri="{FF2B5EF4-FFF2-40B4-BE49-F238E27FC236}">
              <a16:creationId xmlns:a16="http://schemas.microsoft.com/office/drawing/2014/main" id="{94AC2E50-0AC5-4F55-8E91-CFF52A5E99A9}"/>
            </a:ext>
          </a:extLst>
        </xdr:cNvPr>
        <xdr:cNvSpPr txBox="1"/>
      </xdr:nvSpPr>
      <xdr:spPr>
        <a:xfrm>
          <a:off x="14414500" y="137909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21590</xdr:rowOff>
    </xdr:from>
    <xdr:to>
      <xdr:col>85</xdr:col>
      <xdr:colOff>174625</xdr:colOff>
      <xdr:row>83</xdr:row>
      <xdr:rowOff>123190</xdr:rowOff>
    </xdr:to>
    <xdr:sp macro="" textlink="">
      <xdr:nvSpPr>
        <xdr:cNvPr id="648" name="フローチャート: 判断 647">
          <a:extLst>
            <a:ext uri="{FF2B5EF4-FFF2-40B4-BE49-F238E27FC236}">
              <a16:creationId xmlns:a16="http://schemas.microsoft.com/office/drawing/2014/main" id="{04B8149A-75C1-40A8-BDB8-0C235350DA22}"/>
            </a:ext>
          </a:extLst>
        </xdr:cNvPr>
        <xdr:cNvSpPr/>
      </xdr:nvSpPr>
      <xdr:spPr>
        <a:xfrm>
          <a:off x="14325600" y="1393571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540247BF-F985-4E53-BC01-F65646BFB440}"/>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xdr:rowOff>
    </xdr:from>
    <xdr:to>
      <xdr:col>76</xdr:col>
      <xdr:colOff>165100</xdr:colOff>
      <xdr:row>83</xdr:row>
      <xdr:rowOff>104140</xdr:rowOff>
    </xdr:to>
    <xdr:sp macro="" textlink="">
      <xdr:nvSpPr>
        <xdr:cNvPr id="650" name="フローチャート: 判断 649">
          <a:extLst>
            <a:ext uri="{FF2B5EF4-FFF2-40B4-BE49-F238E27FC236}">
              <a16:creationId xmlns:a16="http://schemas.microsoft.com/office/drawing/2014/main" id="{BC1C2BD3-DFFE-4FBD-BE70-DBAE534761C2}"/>
            </a:ext>
          </a:extLst>
        </xdr:cNvPr>
        <xdr:cNvSpPr/>
      </xdr:nvSpPr>
      <xdr:spPr>
        <a:xfrm>
          <a:off x="1280414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114935</xdr:rowOff>
    </xdr:from>
    <xdr:to>
      <xdr:col>72</xdr:col>
      <xdr:colOff>38100</xdr:colOff>
      <xdr:row>83</xdr:row>
      <xdr:rowOff>45085</xdr:rowOff>
    </xdr:to>
    <xdr:sp macro="" textlink="">
      <xdr:nvSpPr>
        <xdr:cNvPr id="651" name="フローチャート: 判断 650">
          <a:extLst>
            <a:ext uri="{FF2B5EF4-FFF2-40B4-BE49-F238E27FC236}">
              <a16:creationId xmlns:a16="http://schemas.microsoft.com/office/drawing/2014/main" id="{452CB7D7-B4F2-41A4-99D5-98C5B6E01806}"/>
            </a:ext>
          </a:extLst>
        </xdr:cNvPr>
        <xdr:cNvSpPr/>
      </xdr:nvSpPr>
      <xdr:spPr>
        <a:xfrm>
          <a:off x="12029440" y="1386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C27C0108-219D-42CF-8219-2CAAF4374C81}"/>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16E8A2C8-4C97-4E30-AB7B-FA670078B3D1}"/>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0E6B3BAB-E6A1-4EFF-9EC1-25E14ADA6ED1}"/>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2A684AC0-C936-4735-A5C0-890980227C54}"/>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6695A5BE-DC03-43DE-9523-FF6E6B445465}"/>
            </a:ext>
          </a:extLst>
        </xdr:cNvPr>
        <xdr:cNvSpPr txBox="1"/>
      </xdr:nvSpPr>
      <xdr:spPr>
        <a:xfrm>
          <a:off x="119018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F74CA1C4-0AFC-403A-98BE-A1B430FC1132}"/>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63500</xdr:rowOff>
    </xdr:from>
    <xdr:to>
      <xdr:col>85</xdr:col>
      <xdr:colOff>174625</xdr:colOff>
      <xdr:row>86</xdr:row>
      <xdr:rowOff>165100</xdr:rowOff>
    </xdr:to>
    <xdr:sp macro="" textlink="">
      <xdr:nvSpPr>
        <xdr:cNvPr id="658" name="楕円 657">
          <a:extLst>
            <a:ext uri="{FF2B5EF4-FFF2-40B4-BE49-F238E27FC236}">
              <a16:creationId xmlns:a16="http://schemas.microsoft.com/office/drawing/2014/main" id="{E60993BD-36F6-4032-9D47-E9CBF3A8CFE6}"/>
            </a:ext>
          </a:extLst>
        </xdr:cNvPr>
        <xdr:cNvSpPr/>
      </xdr:nvSpPr>
      <xdr:spPr>
        <a:xfrm>
          <a:off x="14325600" y="1448054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149860</xdr:rowOff>
    </xdr:from>
    <xdr:ext cx="469265" cy="259080"/>
    <xdr:sp macro="" textlink="">
      <xdr:nvSpPr>
        <xdr:cNvPr id="659" name="【児童館】&#10;有形固定資産減価償却率該当値テキスト">
          <a:extLst>
            <a:ext uri="{FF2B5EF4-FFF2-40B4-BE49-F238E27FC236}">
              <a16:creationId xmlns:a16="http://schemas.microsoft.com/office/drawing/2014/main" id="{86464EC2-A698-4512-B1B2-03E1357ABC14}"/>
            </a:ext>
          </a:extLst>
        </xdr:cNvPr>
        <xdr:cNvSpPr txBox="1"/>
      </xdr:nvSpPr>
      <xdr:spPr>
        <a:xfrm>
          <a:off x="14414500" y="14399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0" name="楕円 659">
          <a:extLst>
            <a:ext uri="{FF2B5EF4-FFF2-40B4-BE49-F238E27FC236}">
              <a16:creationId xmlns:a16="http://schemas.microsoft.com/office/drawing/2014/main" id="{76374EE2-2963-4F4A-951A-943BA4716851}"/>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1" name="直線コネクタ 660">
          <a:extLst>
            <a:ext uri="{FF2B5EF4-FFF2-40B4-BE49-F238E27FC236}">
              <a16:creationId xmlns:a16="http://schemas.microsoft.com/office/drawing/2014/main" id="{D1A68CC2-C626-47D6-ADA8-8AB68D21C578}"/>
            </a:ext>
          </a:extLst>
        </xdr:cNvPr>
        <xdr:cNvCxnSpPr/>
      </xdr:nvCxnSpPr>
      <xdr:spPr>
        <a:xfrm>
          <a:off x="13629640" y="1453134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44450</xdr:rowOff>
    </xdr:from>
    <xdr:to>
      <xdr:col>76</xdr:col>
      <xdr:colOff>165100</xdr:colOff>
      <xdr:row>86</xdr:row>
      <xdr:rowOff>146050</xdr:rowOff>
    </xdr:to>
    <xdr:sp macro="" textlink="">
      <xdr:nvSpPr>
        <xdr:cNvPr id="662" name="楕円 661">
          <a:extLst>
            <a:ext uri="{FF2B5EF4-FFF2-40B4-BE49-F238E27FC236}">
              <a16:creationId xmlns:a16="http://schemas.microsoft.com/office/drawing/2014/main" id="{C28876C1-AEE1-41DD-9E54-7F276D103C27}"/>
            </a:ext>
          </a:extLst>
        </xdr:cNvPr>
        <xdr:cNvSpPr/>
      </xdr:nvSpPr>
      <xdr:spPr>
        <a:xfrm>
          <a:off x="1280414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95250</xdr:rowOff>
    </xdr:from>
    <xdr:to>
      <xdr:col>81</xdr:col>
      <xdr:colOff>50800</xdr:colOff>
      <xdr:row>86</xdr:row>
      <xdr:rowOff>114300</xdr:rowOff>
    </xdr:to>
    <xdr:cxnSp macro="">
      <xdr:nvCxnSpPr>
        <xdr:cNvPr id="663" name="直線コネクタ 662">
          <a:extLst>
            <a:ext uri="{FF2B5EF4-FFF2-40B4-BE49-F238E27FC236}">
              <a16:creationId xmlns:a16="http://schemas.microsoft.com/office/drawing/2014/main" id="{334CB07F-3DB3-4ACF-8439-3BBD9354D0EB}"/>
            </a:ext>
          </a:extLst>
        </xdr:cNvPr>
        <xdr:cNvCxnSpPr/>
      </xdr:nvCxnSpPr>
      <xdr:spPr>
        <a:xfrm>
          <a:off x="12854940" y="14512290"/>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2540</xdr:rowOff>
    </xdr:from>
    <xdr:to>
      <xdr:col>72</xdr:col>
      <xdr:colOff>38100</xdr:colOff>
      <xdr:row>86</xdr:row>
      <xdr:rowOff>104140</xdr:rowOff>
    </xdr:to>
    <xdr:sp macro="" textlink="">
      <xdr:nvSpPr>
        <xdr:cNvPr id="664" name="楕円 663">
          <a:extLst>
            <a:ext uri="{FF2B5EF4-FFF2-40B4-BE49-F238E27FC236}">
              <a16:creationId xmlns:a16="http://schemas.microsoft.com/office/drawing/2014/main" id="{CA65302F-D9C0-4002-9D94-6CFD9E824DBD}"/>
            </a:ext>
          </a:extLst>
        </xdr:cNvPr>
        <xdr:cNvSpPr/>
      </xdr:nvSpPr>
      <xdr:spPr>
        <a:xfrm>
          <a:off x="12029440" y="14419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86</xdr:row>
      <xdr:rowOff>53340</xdr:rowOff>
    </xdr:from>
    <xdr:to>
      <xdr:col>76</xdr:col>
      <xdr:colOff>114300</xdr:colOff>
      <xdr:row>86</xdr:row>
      <xdr:rowOff>95250</xdr:rowOff>
    </xdr:to>
    <xdr:cxnSp macro="">
      <xdr:nvCxnSpPr>
        <xdr:cNvPr id="665" name="直線コネクタ 664">
          <a:extLst>
            <a:ext uri="{FF2B5EF4-FFF2-40B4-BE49-F238E27FC236}">
              <a16:creationId xmlns:a16="http://schemas.microsoft.com/office/drawing/2014/main" id="{3609A958-4741-4696-8980-4FB350F49153}"/>
            </a:ext>
          </a:extLst>
        </xdr:cNvPr>
        <xdr:cNvCxnSpPr/>
      </xdr:nvCxnSpPr>
      <xdr:spPr>
        <a:xfrm>
          <a:off x="12069445" y="14470380"/>
          <a:ext cx="78549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132080</xdr:rowOff>
    </xdr:from>
    <xdr:to>
      <xdr:col>67</xdr:col>
      <xdr:colOff>101600</xdr:colOff>
      <xdr:row>86</xdr:row>
      <xdr:rowOff>62230</xdr:rowOff>
    </xdr:to>
    <xdr:sp macro="" textlink="">
      <xdr:nvSpPr>
        <xdr:cNvPr id="666" name="楕円 665">
          <a:extLst>
            <a:ext uri="{FF2B5EF4-FFF2-40B4-BE49-F238E27FC236}">
              <a16:creationId xmlns:a16="http://schemas.microsoft.com/office/drawing/2014/main" id="{39F111A6-E267-4281-88FB-C9E44E3A571E}"/>
            </a:ext>
          </a:extLst>
        </xdr:cNvPr>
        <xdr:cNvSpPr/>
      </xdr:nvSpPr>
      <xdr:spPr>
        <a:xfrm>
          <a:off x="1123188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xdr:rowOff>
    </xdr:from>
    <xdr:to>
      <xdr:col>71</xdr:col>
      <xdr:colOff>174625</xdr:colOff>
      <xdr:row>86</xdr:row>
      <xdr:rowOff>53340</xdr:rowOff>
    </xdr:to>
    <xdr:cxnSp macro="">
      <xdr:nvCxnSpPr>
        <xdr:cNvPr id="667" name="直線コネクタ 666">
          <a:extLst>
            <a:ext uri="{FF2B5EF4-FFF2-40B4-BE49-F238E27FC236}">
              <a16:creationId xmlns:a16="http://schemas.microsoft.com/office/drawing/2014/main" id="{1A1F6AC9-576B-41D9-B409-4E57CA008659}"/>
            </a:ext>
          </a:extLst>
        </xdr:cNvPr>
        <xdr:cNvCxnSpPr/>
      </xdr:nvCxnSpPr>
      <xdr:spPr>
        <a:xfrm>
          <a:off x="11282680" y="14428470"/>
          <a:ext cx="78676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135890</xdr:rowOff>
    </xdr:from>
    <xdr:ext cx="405130" cy="259080"/>
    <xdr:sp macro="" textlink="">
      <xdr:nvSpPr>
        <xdr:cNvPr id="668" name="n_1aveValue【児童館】&#10;有形固定資産減価償却率">
          <a:extLst>
            <a:ext uri="{FF2B5EF4-FFF2-40B4-BE49-F238E27FC236}">
              <a16:creationId xmlns:a16="http://schemas.microsoft.com/office/drawing/2014/main" id="{FD4567DE-7224-4B7E-9D12-EC8291D8810E}"/>
            </a:ext>
          </a:extLst>
        </xdr:cNvPr>
        <xdr:cNvSpPr txBox="1"/>
      </xdr:nvSpPr>
      <xdr:spPr>
        <a:xfrm>
          <a:off x="13437235" y="1371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120650</xdr:rowOff>
    </xdr:from>
    <xdr:ext cx="405130" cy="258445"/>
    <xdr:sp macro="" textlink="">
      <xdr:nvSpPr>
        <xdr:cNvPr id="669" name="n_2aveValue【児童館】&#10;有形固定資産減価償却率">
          <a:extLst>
            <a:ext uri="{FF2B5EF4-FFF2-40B4-BE49-F238E27FC236}">
              <a16:creationId xmlns:a16="http://schemas.microsoft.com/office/drawing/2014/main" id="{75C0CE97-C3E7-458F-B87D-6E4A673560F8}"/>
            </a:ext>
          </a:extLst>
        </xdr:cNvPr>
        <xdr:cNvSpPr txBox="1"/>
      </xdr:nvSpPr>
      <xdr:spPr>
        <a:xfrm>
          <a:off x="12675235" y="136994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61595</xdr:rowOff>
    </xdr:from>
    <xdr:ext cx="405130" cy="259080"/>
    <xdr:sp macro="" textlink="">
      <xdr:nvSpPr>
        <xdr:cNvPr id="670" name="n_3aveValue【児童館】&#10;有形固定資産減価償却率">
          <a:extLst>
            <a:ext uri="{FF2B5EF4-FFF2-40B4-BE49-F238E27FC236}">
              <a16:creationId xmlns:a16="http://schemas.microsoft.com/office/drawing/2014/main" id="{8F5E7536-80AC-4554-A75A-706EC2561477}"/>
            </a:ext>
          </a:extLst>
        </xdr:cNvPr>
        <xdr:cNvSpPr txBox="1"/>
      </xdr:nvSpPr>
      <xdr:spPr>
        <a:xfrm>
          <a:off x="11900535" y="13640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12065</xdr:rowOff>
    </xdr:from>
    <xdr:ext cx="405130" cy="259080"/>
    <xdr:sp macro="" textlink="">
      <xdr:nvSpPr>
        <xdr:cNvPr id="671" name="n_4aveValue【児童館】&#10;有形固定資産減価償却率">
          <a:extLst>
            <a:ext uri="{FF2B5EF4-FFF2-40B4-BE49-F238E27FC236}">
              <a16:creationId xmlns:a16="http://schemas.microsoft.com/office/drawing/2014/main" id="{62B1B352-FD18-4B52-8D32-E255E880808A}"/>
            </a:ext>
          </a:extLst>
        </xdr:cNvPr>
        <xdr:cNvSpPr txBox="1"/>
      </xdr:nvSpPr>
      <xdr:spPr>
        <a:xfrm>
          <a:off x="11102975" y="1359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174625</xdr:colOff>
      <xdr:row>86</xdr:row>
      <xdr:rowOff>156210</xdr:rowOff>
    </xdr:from>
    <xdr:ext cx="469900" cy="258445"/>
    <xdr:sp macro="" textlink="">
      <xdr:nvSpPr>
        <xdr:cNvPr id="672" name="n_1mainValue【児童館】&#10;有形固定資産減価償却率">
          <a:extLst>
            <a:ext uri="{FF2B5EF4-FFF2-40B4-BE49-F238E27FC236}">
              <a16:creationId xmlns:a16="http://schemas.microsoft.com/office/drawing/2014/main" id="{ABEE660B-A8EC-4721-AE9F-AA086E762EC0}"/>
            </a:ext>
          </a:extLst>
        </xdr:cNvPr>
        <xdr:cNvSpPr txBox="1"/>
      </xdr:nvSpPr>
      <xdr:spPr>
        <a:xfrm>
          <a:off x="13410565" y="14573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137160</xdr:rowOff>
    </xdr:from>
    <xdr:ext cx="405130" cy="259080"/>
    <xdr:sp macro="" textlink="">
      <xdr:nvSpPr>
        <xdr:cNvPr id="673" name="n_2mainValue【児童館】&#10;有形固定資産減価償却率">
          <a:extLst>
            <a:ext uri="{FF2B5EF4-FFF2-40B4-BE49-F238E27FC236}">
              <a16:creationId xmlns:a16="http://schemas.microsoft.com/office/drawing/2014/main" id="{0BD951BA-9F38-4A19-97C5-10C455883026}"/>
            </a:ext>
          </a:extLst>
        </xdr:cNvPr>
        <xdr:cNvSpPr txBox="1"/>
      </xdr:nvSpPr>
      <xdr:spPr>
        <a:xfrm>
          <a:off x="12675235" y="14554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95250</xdr:rowOff>
    </xdr:from>
    <xdr:ext cx="405130" cy="259080"/>
    <xdr:sp macro="" textlink="">
      <xdr:nvSpPr>
        <xdr:cNvPr id="674" name="n_3mainValue【児童館】&#10;有形固定資産減価償却率">
          <a:extLst>
            <a:ext uri="{FF2B5EF4-FFF2-40B4-BE49-F238E27FC236}">
              <a16:creationId xmlns:a16="http://schemas.microsoft.com/office/drawing/2014/main" id="{B8EC39D2-233C-4E4D-93BB-8014C50B400D}"/>
            </a:ext>
          </a:extLst>
        </xdr:cNvPr>
        <xdr:cNvSpPr txBox="1"/>
      </xdr:nvSpPr>
      <xdr:spPr>
        <a:xfrm>
          <a:off x="11900535" y="14512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53340</xdr:rowOff>
    </xdr:from>
    <xdr:ext cx="405130" cy="258445"/>
    <xdr:sp macro="" textlink="">
      <xdr:nvSpPr>
        <xdr:cNvPr id="675" name="n_4mainValue【児童館】&#10;有形固定資産減価償却率">
          <a:extLst>
            <a:ext uri="{FF2B5EF4-FFF2-40B4-BE49-F238E27FC236}">
              <a16:creationId xmlns:a16="http://schemas.microsoft.com/office/drawing/2014/main" id="{5ABC8513-C9B4-484F-BC42-31C4BD7FEBD3}"/>
            </a:ext>
          </a:extLst>
        </xdr:cNvPr>
        <xdr:cNvSpPr txBox="1"/>
      </xdr:nvSpPr>
      <xdr:spPr>
        <a:xfrm>
          <a:off x="11102975" y="144703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2CFCA8A4-62D5-49DA-9A32-513361053A7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34BD4F8E-4759-4D29-B008-9670DA8D0837}"/>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4EBB91BA-A489-44D2-971D-A63F333FEDB9}"/>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4563E424-741E-49E6-8E06-84F32D8CD6F8}"/>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30566BB0-44E6-4C4C-B371-832A664BC036}"/>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22DFCF6C-A202-41B1-A506-544AB88CD65F}"/>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233921E1-A28A-46CC-BFA7-488B381CA60F}"/>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2A33090A-65F8-4C94-B65F-201FC2C2918B}"/>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4790"/>
    <xdr:sp macro="" textlink="">
      <xdr:nvSpPr>
        <xdr:cNvPr id="684" name="テキスト ボックス 683">
          <a:extLst>
            <a:ext uri="{FF2B5EF4-FFF2-40B4-BE49-F238E27FC236}">
              <a16:creationId xmlns:a16="http://schemas.microsoft.com/office/drawing/2014/main" id="{BA48EDC3-B9F5-4814-8EB3-2ECDD421C379}"/>
            </a:ext>
          </a:extLst>
        </xdr:cNvPr>
        <xdr:cNvSpPr txBox="1"/>
      </xdr:nvSpPr>
      <xdr:spPr>
        <a:xfrm>
          <a:off x="1607820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2FB53513-745F-411B-A46E-42DCB7D9FFC3}"/>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86" name="直線コネクタ 685">
          <a:extLst>
            <a:ext uri="{FF2B5EF4-FFF2-40B4-BE49-F238E27FC236}">
              <a16:creationId xmlns:a16="http://schemas.microsoft.com/office/drawing/2014/main" id="{ABDCAB5B-DEC9-4778-B36B-99A28B0288F0}"/>
            </a:ext>
          </a:extLst>
        </xdr:cNvPr>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687" name="テキスト ボックス 686">
          <a:extLst>
            <a:ext uri="{FF2B5EF4-FFF2-40B4-BE49-F238E27FC236}">
              <a16:creationId xmlns:a16="http://schemas.microsoft.com/office/drawing/2014/main" id="{6D11E679-4682-4B80-B2C8-926728D559A6}"/>
            </a:ext>
          </a:extLst>
        </xdr:cNvPr>
        <xdr:cNvSpPr txBox="1"/>
      </xdr:nvSpPr>
      <xdr:spPr>
        <a:xfrm>
          <a:off x="15694660" y="14443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88" name="直線コネクタ 687">
          <a:extLst>
            <a:ext uri="{FF2B5EF4-FFF2-40B4-BE49-F238E27FC236}">
              <a16:creationId xmlns:a16="http://schemas.microsoft.com/office/drawing/2014/main" id="{96284C80-93BE-404B-AD72-F715126C5A56}"/>
            </a:ext>
          </a:extLst>
        </xdr:cNvPr>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689" name="テキスト ボックス 688">
          <a:extLst>
            <a:ext uri="{FF2B5EF4-FFF2-40B4-BE49-F238E27FC236}">
              <a16:creationId xmlns:a16="http://schemas.microsoft.com/office/drawing/2014/main" id="{C7E3E270-A5FF-4173-BCF0-B943F94A5076}"/>
            </a:ext>
          </a:extLst>
        </xdr:cNvPr>
        <xdr:cNvSpPr txBox="1"/>
      </xdr:nvSpPr>
      <xdr:spPr>
        <a:xfrm>
          <a:off x="15694660" y="141243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0" name="直線コネクタ 689">
          <a:extLst>
            <a:ext uri="{FF2B5EF4-FFF2-40B4-BE49-F238E27FC236}">
              <a16:creationId xmlns:a16="http://schemas.microsoft.com/office/drawing/2014/main" id="{C8679B61-C5AD-4841-B351-0F164E6BD1E3}"/>
            </a:ext>
          </a:extLst>
        </xdr:cNvPr>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691" name="テキスト ボックス 690">
          <a:extLst>
            <a:ext uri="{FF2B5EF4-FFF2-40B4-BE49-F238E27FC236}">
              <a16:creationId xmlns:a16="http://schemas.microsoft.com/office/drawing/2014/main" id="{6BFAF53E-B0EF-4007-805D-233EAE26D887}"/>
            </a:ext>
          </a:extLst>
        </xdr:cNvPr>
        <xdr:cNvSpPr txBox="1"/>
      </xdr:nvSpPr>
      <xdr:spPr>
        <a:xfrm>
          <a:off x="15694660" y="13805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2" name="直線コネクタ 691">
          <a:extLst>
            <a:ext uri="{FF2B5EF4-FFF2-40B4-BE49-F238E27FC236}">
              <a16:creationId xmlns:a16="http://schemas.microsoft.com/office/drawing/2014/main" id="{A7C1FB8E-692A-4EC5-8FD6-C8CCC14F57F1}"/>
            </a:ext>
          </a:extLst>
        </xdr:cNvPr>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693" name="テキスト ボックス 692">
          <a:extLst>
            <a:ext uri="{FF2B5EF4-FFF2-40B4-BE49-F238E27FC236}">
              <a16:creationId xmlns:a16="http://schemas.microsoft.com/office/drawing/2014/main" id="{CEC34C75-A482-44CE-92A7-AAEF36D4207C}"/>
            </a:ext>
          </a:extLst>
        </xdr:cNvPr>
        <xdr:cNvSpPr txBox="1"/>
      </xdr:nvSpPr>
      <xdr:spPr>
        <a:xfrm>
          <a:off x="15694660" y="134867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4" name="直線コネクタ 693">
          <a:extLst>
            <a:ext uri="{FF2B5EF4-FFF2-40B4-BE49-F238E27FC236}">
              <a16:creationId xmlns:a16="http://schemas.microsoft.com/office/drawing/2014/main" id="{7D0BC315-ACC4-4777-8FCE-05A9F9EBD71D}"/>
            </a:ext>
          </a:extLst>
        </xdr:cNvPr>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695" name="テキスト ボックス 694">
          <a:extLst>
            <a:ext uri="{FF2B5EF4-FFF2-40B4-BE49-F238E27FC236}">
              <a16:creationId xmlns:a16="http://schemas.microsoft.com/office/drawing/2014/main" id="{79BFB729-9288-4D47-81D0-7197B2B2209C}"/>
            </a:ext>
          </a:extLst>
        </xdr:cNvPr>
        <xdr:cNvSpPr txBox="1"/>
      </xdr:nvSpPr>
      <xdr:spPr>
        <a:xfrm>
          <a:off x="15694660" y="13167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96" name="直線コネクタ 695">
          <a:extLst>
            <a:ext uri="{FF2B5EF4-FFF2-40B4-BE49-F238E27FC236}">
              <a16:creationId xmlns:a16="http://schemas.microsoft.com/office/drawing/2014/main" id="{0959B1E4-45D0-4A26-8C23-3853B9E95DC1}"/>
            </a:ext>
          </a:extLst>
        </xdr:cNvPr>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697" name="テキスト ボックス 696">
          <a:extLst>
            <a:ext uri="{FF2B5EF4-FFF2-40B4-BE49-F238E27FC236}">
              <a16:creationId xmlns:a16="http://schemas.microsoft.com/office/drawing/2014/main" id="{D6278072-7E61-4E39-8418-A980A0881FD5}"/>
            </a:ext>
          </a:extLst>
        </xdr:cNvPr>
        <xdr:cNvSpPr txBox="1"/>
      </xdr:nvSpPr>
      <xdr:spPr>
        <a:xfrm>
          <a:off x="15694660" y="12848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B58795BF-209D-4608-B8DF-614967C92AF8}"/>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9" name="テキスト ボックス 698">
          <a:extLst>
            <a:ext uri="{FF2B5EF4-FFF2-40B4-BE49-F238E27FC236}">
              <a16:creationId xmlns:a16="http://schemas.microsoft.com/office/drawing/2014/main" id="{17C9C375-A622-4DE9-B5F1-BB336D4BBAF7}"/>
            </a:ext>
          </a:extLst>
        </xdr:cNvPr>
        <xdr:cNvSpPr txBox="1"/>
      </xdr:nvSpPr>
      <xdr:spPr>
        <a:xfrm>
          <a:off x="1569466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335ADED9-9AEC-4E6F-81AD-365EFDD76CAF}"/>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152400</xdr:rowOff>
    </xdr:to>
    <xdr:cxnSp macro="">
      <xdr:nvCxnSpPr>
        <xdr:cNvPr id="701" name="直線コネクタ 700">
          <a:extLst>
            <a:ext uri="{FF2B5EF4-FFF2-40B4-BE49-F238E27FC236}">
              <a16:creationId xmlns:a16="http://schemas.microsoft.com/office/drawing/2014/main" id="{E373DFAA-2449-452E-87F1-1B76F143B173}"/>
            </a:ext>
          </a:extLst>
        </xdr:cNvPr>
        <xdr:cNvCxnSpPr/>
      </xdr:nvCxnSpPr>
      <xdr:spPr>
        <a:xfrm flipV="1">
          <a:off x="19509105" y="1311402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156210</xdr:rowOff>
    </xdr:from>
    <xdr:ext cx="469265" cy="258445"/>
    <xdr:sp macro="" textlink="">
      <xdr:nvSpPr>
        <xdr:cNvPr id="702" name="【児童館】&#10;一人当たり面積最小値テキスト">
          <a:extLst>
            <a:ext uri="{FF2B5EF4-FFF2-40B4-BE49-F238E27FC236}">
              <a16:creationId xmlns:a16="http://schemas.microsoft.com/office/drawing/2014/main" id="{FAB4BFBC-0B32-4343-9E91-3F3BE00A7F79}"/>
            </a:ext>
          </a:extLst>
        </xdr:cNvPr>
        <xdr:cNvSpPr txBox="1"/>
      </xdr:nvSpPr>
      <xdr:spPr>
        <a:xfrm>
          <a:off x="19547840" y="14573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D348FE89-2EC7-49A8-8B58-B0762F58DFCA}"/>
            </a:ext>
          </a:extLst>
        </xdr:cNvPr>
        <xdr:cNvCxnSpPr/>
      </xdr:nvCxnSpPr>
      <xdr:spPr>
        <a:xfrm>
          <a:off x="19443700" y="145694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265" cy="258445"/>
    <xdr:sp macro="" textlink="">
      <xdr:nvSpPr>
        <xdr:cNvPr id="704" name="【児童館】&#10;一人当たり面積最大値テキスト">
          <a:extLst>
            <a:ext uri="{FF2B5EF4-FFF2-40B4-BE49-F238E27FC236}">
              <a16:creationId xmlns:a16="http://schemas.microsoft.com/office/drawing/2014/main" id="{A998343C-1BB2-4AF8-861E-D21C9DD7DEA3}"/>
            </a:ext>
          </a:extLst>
        </xdr:cNvPr>
        <xdr:cNvSpPr txBox="1"/>
      </xdr:nvSpPr>
      <xdr:spPr>
        <a:xfrm>
          <a:off x="19547840" y="12896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517052C9-1FE7-46BC-9C5B-293AA5C6D353}"/>
            </a:ext>
          </a:extLst>
        </xdr:cNvPr>
        <xdr:cNvCxnSpPr/>
      </xdr:nvCxnSpPr>
      <xdr:spPr>
        <a:xfrm>
          <a:off x="19443700" y="13114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59055</xdr:rowOff>
    </xdr:from>
    <xdr:ext cx="469265" cy="259080"/>
    <xdr:sp macro="" textlink="">
      <xdr:nvSpPr>
        <xdr:cNvPr id="706" name="【児童館】&#10;一人当たり面積平均値テキスト">
          <a:extLst>
            <a:ext uri="{FF2B5EF4-FFF2-40B4-BE49-F238E27FC236}">
              <a16:creationId xmlns:a16="http://schemas.microsoft.com/office/drawing/2014/main" id="{262E6A19-B3E4-4A73-8FBE-69B775068C1F}"/>
            </a:ext>
          </a:extLst>
        </xdr:cNvPr>
        <xdr:cNvSpPr txBox="1"/>
      </xdr:nvSpPr>
      <xdr:spPr>
        <a:xfrm>
          <a:off x="19547840" y="1397317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36195</xdr:rowOff>
    </xdr:from>
    <xdr:to>
      <xdr:col>116</xdr:col>
      <xdr:colOff>114300</xdr:colOff>
      <xdr:row>84</xdr:row>
      <xdr:rowOff>137795</xdr:rowOff>
    </xdr:to>
    <xdr:sp macro="" textlink="">
      <xdr:nvSpPr>
        <xdr:cNvPr id="707" name="フローチャート: 判断 706">
          <a:extLst>
            <a:ext uri="{FF2B5EF4-FFF2-40B4-BE49-F238E27FC236}">
              <a16:creationId xmlns:a16="http://schemas.microsoft.com/office/drawing/2014/main" id="{501EF51B-B3F1-4FB7-A9F3-2873800F8AAC}"/>
            </a:ext>
          </a:extLst>
        </xdr:cNvPr>
        <xdr:cNvSpPr/>
      </xdr:nvSpPr>
      <xdr:spPr>
        <a:xfrm>
          <a:off x="1945894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36195</xdr:rowOff>
    </xdr:from>
    <xdr:to>
      <xdr:col>112</xdr:col>
      <xdr:colOff>38100</xdr:colOff>
      <xdr:row>84</xdr:row>
      <xdr:rowOff>137795</xdr:rowOff>
    </xdr:to>
    <xdr:sp macro="" textlink="">
      <xdr:nvSpPr>
        <xdr:cNvPr id="708" name="フローチャート: 判断 707">
          <a:extLst>
            <a:ext uri="{FF2B5EF4-FFF2-40B4-BE49-F238E27FC236}">
              <a16:creationId xmlns:a16="http://schemas.microsoft.com/office/drawing/2014/main" id="{285323E6-502B-4925-8A37-0EDBB88A52FE}"/>
            </a:ext>
          </a:extLst>
        </xdr:cNvPr>
        <xdr:cNvSpPr/>
      </xdr:nvSpPr>
      <xdr:spPr>
        <a:xfrm>
          <a:off x="18735040" y="14117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52705</xdr:rowOff>
    </xdr:from>
    <xdr:to>
      <xdr:col>107</xdr:col>
      <xdr:colOff>101600</xdr:colOff>
      <xdr:row>84</xdr:row>
      <xdr:rowOff>154940</xdr:rowOff>
    </xdr:to>
    <xdr:sp macro="" textlink="">
      <xdr:nvSpPr>
        <xdr:cNvPr id="709" name="フローチャート: 判断 708">
          <a:extLst>
            <a:ext uri="{FF2B5EF4-FFF2-40B4-BE49-F238E27FC236}">
              <a16:creationId xmlns:a16="http://schemas.microsoft.com/office/drawing/2014/main" id="{972655A1-D06A-461F-A76E-B633AF72029D}"/>
            </a:ext>
          </a:extLst>
        </xdr:cNvPr>
        <xdr:cNvSpPr/>
      </xdr:nvSpPr>
      <xdr:spPr>
        <a:xfrm>
          <a:off x="1793748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69215</xdr:rowOff>
    </xdr:from>
    <xdr:to>
      <xdr:col>102</xdr:col>
      <xdr:colOff>165100</xdr:colOff>
      <xdr:row>84</xdr:row>
      <xdr:rowOff>170815</xdr:rowOff>
    </xdr:to>
    <xdr:sp macro="" textlink="">
      <xdr:nvSpPr>
        <xdr:cNvPr id="710" name="フローチャート: 判断 709">
          <a:extLst>
            <a:ext uri="{FF2B5EF4-FFF2-40B4-BE49-F238E27FC236}">
              <a16:creationId xmlns:a16="http://schemas.microsoft.com/office/drawing/2014/main" id="{E32D728B-2F5F-4ABE-B350-B9F1B02CEF23}"/>
            </a:ext>
          </a:extLst>
        </xdr:cNvPr>
        <xdr:cNvSpPr/>
      </xdr:nvSpPr>
      <xdr:spPr>
        <a:xfrm>
          <a:off x="1716278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69215</xdr:rowOff>
    </xdr:from>
    <xdr:to>
      <xdr:col>98</xdr:col>
      <xdr:colOff>38100</xdr:colOff>
      <xdr:row>84</xdr:row>
      <xdr:rowOff>170815</xdr:rowOff>
    </xdr:to>
    <xdr:sp macro="" textlink="">
      <xdr:nvSpPr>
        <xdr:cNvPr id="711" name="フローチャート: 判断 710">
          <a:extLst>
            <a:ext uri="{FF2B5EF4-FFF2-40B4-BE49-F238E27FC236}">
              <a16:creationId xmlns:a16="http://schemas.microsoft.com/office/drawing/2014/main" id="{EAD0B164-7F61-44C8-B0C6-2FCF66200E35}"/>
            </a:ext>
          </a:extLst>
        </xdr:cNvPr>
        <xdr:cNvSpPr/>
      </xdr:nvSpPr>
      <xdr:spPr>
        <a:xfrm>
          <a:off x="16388080" y="14150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5D7DF1C3-6110-44F8-A13E-F633D2969F7B}"/>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2DFD6126-381E-4D78-95F3-B487D8F044E5}"/>
            </a:ext>
          </a:extLst>
        </xdr:cNvPr>
        <xdr:cNvSpPr txBox="1"/>
      </xdr:nvSpPr>
      <xdr:spPr>
        <a:xfrm>
          <a:off x="186074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A8E2847E-9554-4895-8966-465D6BB023AC}"/>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5" name="テキスト ボックス 714">
          <a:extLst>
            <a:ext uri="{FF2B5EF4-FFF2-40B4-BE49-F238E27FC236}">
              <a16:creationId xmlns:a16="http://schemas.microsoft.com/office/drawing/2014/main" id="{F2CB6464-AC31-49BC-A2D5-7B7E02946D3F}"/>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DB1E350F-0830-4E6E-86D5-6DF95E676507}"/>
            </a:ext>
          </a:extLst>
        </xdr:cNvPr>
        <xdr:cNvSpPr txBox="1"/>
      </xdr:nvSpPr>
      <xdr:spPr>
        <a:xfrm>
          <a:off x="1626044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36195</xdr:rowOff>
    </xdr:from>
    <xdr:to>
      <xdr:col>116</xdr:col>
      <xdr:colOff>114300</xdr:colOff>
      <xdr:row>86</xdr:row>
      <xdr:rowOff>137795</xdr:rowOff>
    </xdr:to>
    <xdr:sp macro="" textlink="">
      <xdr:nvSpPr>
        <xdr:cNvPr id="717" name="楕円 716">
          <a:extLst>
            <a:ext uri="{FF2B5EF4-FFF2-40B4-BE49-F238E27FC236}">
              <a16:creationId xmlns:a16="http://schemas.microsoft.com/office/drawing/2014/main" id="{5472BC27-EA8C-4B88-A2DE-D2CB2D94BE2F}"/>
            </a:ext>
          </a:extLst>
        </xdr:cNvPr>
        <xdr:cNvSpPr/>
      </xdr:nvSpPr>
      <xdr:spPr>
        <a:xfrm>
          <a:off x="19458940" y="144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122555</xdr:rowOff>
    </xdr:from>
    <xdr:ext cx="469265" cy="258445"/>
    <xdr:sp macro="" textlink="">
      <xdr:nvSpPr>
        <xdr:cNvPr id="718" name="【児童館】&#10;一人当たり面積該当値テキスト">
          <a:extLst>
            <a:ext uri="{FF2B5EF4-FFF2-40B4-BE49-F238E27FC236}">
              <a16:creationId xmlns:a16="http://schemas.microsoft.com/office/drawing/2014/main" id="{916B8B7D-82B0-420F-B71C-6C0D85DF6302}"/>
            </a:ext>
          </a:extLst>
        </xdr:cNvPr>
        <xdr:cNvSpPr txBox="1"/>
      </xdr:nvSpPr>
      <xdr:spPr>
        <a:xfrm>
          <a:off x="19547840" y="14371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36195</xdr:rowOff>
    </xdr:from>
    <xdr:to>
      <xdr:col>112</xdr:col>
      <xdr:colOff>38100</xdr:colOff>
      <xdr:row>86</xdr:row>
      <xdr:rowOff>137795</xdr:rowOff>
    </xdr:to>
    <xdr:sp macro="" textlink="">
      <xdr:nvSpPr>
        <xdr:cNvPr id="719" name="楕円 718">
          <a:extLst>
            <a:ext uri="{FF2B5EF4-FFF2-40B4-BE49-F238E27FC236}">
              <a16:creationId xmlns:a16="http://schemas.microsoft.com/office/drawing/2014/main" id="{9E252557-7433-41B9-A779-0C4C80FB939B}"/>
            </a:ext>
          </a:extLst>
        </xdr:cNvPr>
        <xdr:cNvSpPr/>
      </xdr:nvSpPr>
      <xdr:spPr>
        <a:xfrm>
          <a:off x="18735040" y="14453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86</xdr:row>
      <xdr:rowOff>86995</xdr:rowOff>
    </xdr:from>
    <xdr:to>
      <xdr:col>116</xdr:col>
      <xdr:colOff>63500</xdr:colOff>
      <xdr:row>86</xdr:row>
      <xdr:rowOff>86995</xdr:rowOff>
    </xdr:to>
    <xdr:cxnSp macro="">
      <xdr:nvCxnSpPr>
        <xdr:cNvPr id="720" name="直線コネクタ 719">
          <a:extLst>
            <a:ext uri="{FF2B5EF4-FFF2-40B4-BE49-F238E27FC236}">
              <a16:creationId xmlns:a16="http://schemas.microsoft.com/office/drawing/2014/main" id="{E854EB6A-29F4-446F-9FF1-426A55310A13}"/>
            </a:ext>
          </a:extLst>
        </xdr:cNvPr>
        <xdr:cNvCxnSpPr/>
      </xdr:nvCxnSpPr>
      <xdr:spPr>
        <a:xfrm>
          <a:off x="18775045" y="14504035"/>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36195</xdr:rowOff>
    </xdr:from>
    <xdr:to>
      <xdr:col>107</xdr:col>
      <xdr:colOff>101600</xdr:colOff>
      <xdr:row>86</xdr:row>
      <xdr:rowOff>137795</xdr:rowOff>
    </xdr:to>
    <xdr:sp macro="" textlink="">
      <xdr:nvSpPr>
        <xdr:cNvPr id="721" name="楕円 720">
          <a:extLst>
            <a:ext uri="{FF2B5EF4-FFF2-40B4-BE49-F238E27FC236}">
              <a16:creationId xmlns:a16="http://schemas.microsoft.com/office/drawing/2014/main" id="{111279EE-7E16-43D7-B74A-E8F570F05668}"/>
            </a:ext>
          </a:extLst>
        </xdr:cNvPr>
        <xdr:cNvSpPr/>
      </xdr:nvSpPr>
      <xdr:spPr>
        <a:xfrm>
          <a:off x="17937480" y="144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86995</xdr:rowOff>
    </xdr:from>
    <xdr:to>
      <xdr:col>111</xdr:col>
      <xdr:colOff>174625</xdr:colOff>
      <xdr:row>86</xdr:row>
      <xdr:rowOff>86995</xdr:rowOff>
    </xdr:to>
    <xdr:cxnSp macro="">
      <xdr:nvCxnSpPr>
        <xdr:cNvPr id="722" name="直線コネクタ 721">
          <a:extLst>
            <a:ext uri="{FF2B5EF4-FFF2-40B4-BE49-F238E27FC236}">
              <a16:creationId xmlns:a16="http://schemas.microsoft.com/office/drawing/2014/main" id="{6A260D58-E1C7-4877-94FA-6085DFDD792A}"/>
            </a:ext>
          </a:extLst>
        </xdr:cNvPr>
        <xdr:cNvCxnSpPr/>
      </xdr:nvCxnSpPr>
      <xdr:spPr>
        <a:xfrm>
          <a:off x="17988280" y="14504035"/>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36195</xdr:rowOff>
    </xdr:from>
    <xdr:to>
      <xdr:col>102</xdr:col>
      <xdr:colOff>165100</xdr:colOff>
      <xdr:row>86</xdr:row>
      <xdr:rowOff>137795</xdr:rowOff>
    </xdr:to>
    <xdr:sp macro="" textlink="">
      <xdr:nvSpPr>
        <xdr:cNvPr id="723" name="楕円 722">
          <a:extLst>
            <a:ext uri="{FF2B5EF4-FFF2-40B4-BE49-F238E27FC236}">
              <a16:creationId xmlns:a16="http://schemas.microsoft.com/office/drawing/2014/main" id="{EA922DD6-89BF-46CA-A1A1-23F52BB82D3A}"/>
            </a:ext>
          </a:extLst>
        </xdr:cNvPr>
        <xdr:cNvSpPr/>
      </xdr:nvSpPr>
      <xdr:spPr>
        <a:xfrm>
          <a:off x="17162780" y="144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86995</xdr:rowOff>
    </xdr:from>
    <xdr:to>
      <xdr:col>107</xdr:col>
      <xdr:colOff>50800</xdr:colOff>
      <xdr:row>86</xdr:row>
      <xdr:rowOff>86995</xdr:rowOff>
    </xdr:to>
    <xdr:cxnSp macro="">
      <xdr:nvCxnSpPr>
        <xdr:cNvPr id="724" name="直線コネクタ 723">
          <a:extLst>
            <a:ext uri="{FF2B5EF4-FFF2-40B4-BE49-F238E27FC236}">
              <a16:creationId xmlns:a16="http://schemas.microsoft.com/office/drawing/2014/main" id="{39E3A4BD-EF18-4E5E-97B4-3BB5C47BBC64}"/>
            </a:ext>
          </a:extLst>
        </xdr:cNvPr>
        <xdr:cNvCxnSpPr/>
      </xdr:nvCxnSpPr>
      <xdr:spPr>
        <a:xfrm>
          <a:off x="17213580" y="1450403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36195</xdr:rowOff>
    </xdr:from>
    <xdr:to>
      <xdr:col>98</xdr:col>
      <xdr:colOff>38100</xdr:colOff>
      <xdr:row>86</xdr:row>
      <xdr:rowOff>137795</xdr:rowOff>
    </xdr:to>
    <xdr:sp macro="" textlink="">
      <xdr:nvSpPr>
        <xdr:cNvPr id="725" name="楕円 724">
          <a:extLst>
            <a:ext uri="{FF2B5EF4-FFF2-40B4-BE49-F238E27FC236}">
              <a16:creationId xmlns:a16="http://schemas.microsoft.com/office/drawing/2014/main" id="{0E37C3EC-D742-4B34-BDD8-58A1C1BB3D5D}"/>
            </a:ext>
          </a:extLst>
        </xdr:cNvPr>
        <xdr:cNvSpPr/>
      </xdr:nvSpPr>
      <xdr:spPr>
        <a:xfrm>
          <a:off x="16388080" y="14453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86</xdr:row>
      <xdr:rowOff>86995</xdr:rowOff>
    </xdr:from>
    <xdr:to>
      <xdr:col>102</xdr:col>
      <xdr:colOff>114300</xdr:colOff>
      <xdr:row>86</xdr:row>
      <xdr:rowOff>86995</xdr:rowOff>
    </xdr:to>
    <xdr:cxnSp macro="">
      <xdr:nvCxnSpPr>
        <xdr:cNvPr id="726" name="直線コネクタ 725">
          <a:extLst>
            <a:ext uri="{FF2B5EF4-FFF2-40B4-BE49-F238E27FC236}">
              <a16:creationId xmlns:a16="http://schemas.microsoft.com/office/drawing/2014/main" id="{2CF99B55-6AA3-4F0D-99B1-3ACC1C6B5E59}"/>
            </a:ext>
          </a:extLst>
        </xdr:cNvPr>
        <xdr:cNvCxnSpPr/>
      </xdr:nvCxnSpPr>
      <xdr:spPr>
        <a:xfrm>
          <a:off x="16428085" y="1450403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154940</xdr:rowOff>
    </xdr:from>
    <xdr:ext cx="469900" cy="258445"/>
    <xdr:sp macro="" textlink="">
      <xdr:nvSpPr>
        <xdr:cNvPr id="727" name="n_1aveValue【児童館】&#10;一人当たり面積">
          <a:extLst>
            <a:ext uri="{FF2B5EF4-FFF2-40B4-BE49-F238E27FC236}">
              <a16:creationId xmlns:a16="http://schemas.microsoft.com/office/drawing/2014/main" id="{8DD448E0-618D-4ADC-BB44-E97F65F9A388}"/>
            </a:ext>
          </a:extLst>
        </xdr:cNvPr>
        <xdr:cNvSpPr txBox="1"/>
      </xdr:nvSpPr>
      <xdr:spPr>
        <a:xfrm>
          <a:off x="18561050" y="13901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170815</xdr:rowOff>
    </xdr:from>
    <xdr:ext cx="469265" cy="258445"/>
    <xdr:sp macro="" textlink="">
      <xdr:nvSpPr>
        <xdr:cNvPr id="728" name="n_2aveValue【児童館】&#10;一人当たり面積">
          <a:extLst>
            <a:ext uri="{FF2B5EF4-FFF2-40B4-BE49-F238E27FC236}">
              <a16:creationId xmlns:a16="http://schemas.microsoft.com/office/drawing/2014/main" id="{90CED47C-244D-42D6-9ED2-BC5841DA5E2E}"/>
            </a:ext>
          </a:extLst>
        </xdr:cNvPr>
        <xdr:cNvSpPr txBox="1"/>
      </xdr:nvSpPr>
      <xdr:spPr>
        <a:xfrm>
          <a:off x="17776190" y="13917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15875</xdr:rowOff>
    </xdr:from>
    <xdr:ext cx="469265" cy="259080"/>
    <xdr:sp macro="" textlink="">
      <xdr:nvSpPr>
        <xdr:cNvPr id="729" name="n_3aveValue【児童館】&#10;一人当たり面積">
          <a:extLst>
            <a:ext uri="{FF2B5EF4-FFF2-40B4-BE49-F238E27FC236}">
              <a16:creationId xmlns:a16="http://schemas.microsoft.com/office/drawing/2014/main" id="{07662224-7952-443F-BEF5-A08EFA2EF1BD}"/>
            </a:ext>
          </a:extLst>
        </xdr:cNvPr>
        <xdr:cNvSpPr txBox="1"/>
      </xdr:nvSpPr>
      <xdr:spPr>
        <a:xfrm>
          <a:off x="17001490" y="1392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15875</xdr:rowOff>
    </xdr:from>
    <xdr:ext cx="469265" cy="259080"/>
    <xdr:sp macro="" textlink="">
      <xdr:nvSpPr>
        <xdr:cNvPr id="730" name="n_4aveValue【児童館】&#10;一人当たり面積">
          <a:extLst>
            <a:ext uri="{FF2B5EF4-FFF2-40B4-BE49-F238E27FC236}">
              <a16:creationId xmlns:a16="http://schemas.microsoft.com/office/drawing/2014/main" id="{A4466D02-DF00-4100-B213-A9D7E29E6C59}"/>
            </a:ext>
          </a:extLst>
        </xdr:cNvPr>
        <xdr:cNvSpPr txBox="1"/>
      </xdr:nvSpPr>
      <xdr:spPr>
        <a:xfrm>
          <a:off x="16226790" y="1392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128905</xdr:rowOff>
    </xdr:from>
    <xdr:ext cx="469900" cy="259080"/>
    <xdr:sp macro="" textlink="">
      <xdr:nvSpPr>
        <xdr:cNvPr id="731" name="n_1mainValue【児童館】&#10;一人当たり面積">
          <a:extLst>
            <a:ext uri="{FF2B5EF4-FFF2-40B4-BE49-F238E27FC236}">
              <a16:creationId xmlns:a16="http://schemas.microsoft.com/office/drawing/2014/main" id="{A2D9D6A0-EECA-48F0-B04B-895137A22327}"/>
            </a:ext>
          </a:extLst>
        </xdr:cNvPr>
        <xdr:cNvSpPr txBox="1"/>
      </xdr:nvSpPr>
      <xdr:spPr>
        <a:xfrm>
          <a:off x="18561050" y="14545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128905</xdr:rowOff>
    </xdr:from>
    <xdr:ext cx="469265" cy="259080"/>
    <xdr:sp macro="" textlink="">
      <xdr:nvSpPr>
        <xdr:cNvPr id="732" name="n_2mainValue【児童館】&#10;一人当たり面積">
          <a:extLst>
            <a:ext uri="{FF2B5EF4-FFF2-40B4-BE49-F238E27FC236}">
              <a16:creationId xmlns:a16="http://schemas.microsoft.com/office/drawing/2014/main" id="{4110FB65-0CA2-4186-81D2-3A6A4F9C2C03}"/>
            </a:ext>
          </a:extLst>
        </xdr:cNvPr>
        <xdr:cNvSpPr txBox="1"/>
      </xdr:nvSpPr>
      <xdr:spPr>
        <a:xfrm>
          <a:off x="17776190" y="1454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128905</xdr:rowOff>
    </xdr:from>
    <xdr:ext cx="469265" cy="259080"/>
    <xdr:sp macro="" textlink="">
      <xdr:nvSpPr>
        <xdr:cNvPr id="733" name="n_3mainValue【児童館】&#10;一人当たり面積">
          <a:extLst>
            <a:ext uri="{FF2B5EF4-FFF2-40B4-BE49-F238E27FC236}">
              <a16:creationId xmlns:a16="http://schemas.microsoft.com/office/drawing/2014/main" id="{1E5EFF00-C768-42C7-8F26-DA6D9E440F04}"/>
            </a:ext>
          </a:extLst>
        </xdr:cNvPr>
        <xdr:cNvSpPr txBox="1"/>
      </xdr:nvSpPr>
      <xdr:spPr>
        <a:xfrm>
          <a:off x="17001490" y="1454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128905</xdr:rowOff>
    </xdr:from>
    <xdr:ext cx="469265" cy="259080"/>
    <xdr:sp macro="" textlink="">
      <xdr:nvSpPr>
        <xdr:cNvPr id="734" name="n_4mainValue【児童館】&#10;一人当たり面積">
          <a:extLst>
            <a:ext uri="{FF2B5EF4-FFF2-40B4-BE49-F238E27FC236}">
              <a16:creationId xmlns:a16="http://schemas.microsoft.com/office/drawing/2014/main" id="{1EFA452E-4B0D-440D-B85C-A889A7647114}"/>
            </a:ext>
          </a:extLst>
        </xdr:cNvPr>
        <xdr:cNvSpPr txBox="1"/>
      </xdr:nvSpPr>
      <xdr:spPr>
        <a:xfrm>
          <a:off x="16226790" y="1454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6A091D9-4441-4014-83F9-F2B601FDBBE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5182EE42-8329-4684-A217-9DB3D8D83B9E}"/>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EDA8DBB0-58DE-4CC0-9C73-D0D87D8E6EA3}"/>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445C6F2-C7DB-427B-8DFD-EA3AEF33D16B}"/>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3ABCE27-A071-4738-BAFE-72F1A5D7734A}"/>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F1E8890-BFD2-453B-8817-E3379A6183D7}"/>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79DDFDA9-9780-46A6-B604-347012D62907}"/>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B31AFB89-5E96-4D19-94EA-0587F7D9A4F3}"/>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A088AAD3-F788-4788-B8F8-5784CEA0C57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A0B7862B-CD3A-48C5-B047-FAF028B25402}"/>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8906C86B-77D1-4E08-9733-BE06C16A3110}"/>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348C528C-4D91-416F-B1A9-3C779D36BDF4}"/>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A6C9DB71-5D68-4153-A4E3-69F08108696E}"/>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A67673E2-CEE8-4A62-A2FA-E56887CAF160}"/>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799255E6-03AD-41CC-A294-B5E8FFC58575}"/>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FADFF635-1899-4946-9713-9A3A20B46525}"/>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AA37783F-DED8-47E1-B8DB-260A262C15D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D9BCD50A-D665-4597-A4F1-AB3FF0C8AB32}"/>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86CCFCFD-6F6C-4CD4-8A15-1152D1947B2A}"/>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道路および認定こども園・幼稚園・保育所以外の資産において、類似団体平均を上回る償却率となっており、特に児童館が</a:t>
          </a:r>
          <a:r>
            <a:rPr kumimoji="1" lang="en-US" altLang="ja-JP" sz="1300">
              <a:latin typeface="ＭＳ Ｐゴシック"/>
              <a:ea typeface="ＭＳ Ｐゴシック"/>
            </a:rPr>
            <a:t>100</a:t>
          </a:r>
          <a:r>
            <a:rPr kumimoji="1" lang="ja-JP" altLang="en-US" sz="1300">
              <a:latin typeface="ＭＳ Ｐゴシック"/>
              <a:ea typeface="ＭＳ Ｐゴシック"/>
            </a:rPr>
            <a:t>％と最も高く、次いで公営住宅が</a:t>
          </a:r>
          <a:r>
            <a:rPr kumimoji="1" lang="en-US" altLang="ja-JP" sz="1300">
              <a:latin typeface="ＭＳ Ｐゴシック"/>
              <a:ea typeface="ＭＳ Ｐゴシック"/>
            </a:rPr>
            <a:t>76.3</a:t>
          </a:r>
          <a:r>
            <a:rPr kumimoji="1" lang="ja-JP" altLang="en-US" sz="1300">
              <a:latin typeface="ＭＳ Ｐゴシック"/>
              <a:ea typeface="ＭＳ Ｐゴシック"/>
            </a:rPr>
            <a:t>％と高い水準にある。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ea typeface="ＭＳ Ｐゴシック"/>
            </a:rPr>
            <a:t>保育園については、令和</a:t>
          </a:r>
          <a:r>
            <a:rPr kumimoji="1" lang="en-US" altLang="ja-JP" sz="1300">
              <a:latin typeface="ＭＳ Ｐゴシック"/>
              <a:ea typeface="ＭＳ Ｐゴシック"/>
            </a:rPr>
            <a:t>3</a:t>
          </a:r>
          <a:r>
            <a:rPr kumimoji="1" lang="ja-JP" altLang="en-US" sz="1300">
              <a:latin typeface="ＭＳ Ｐゴシック"/>
              <a:ea typeface="ＭＳ Ｐゴシック"/>
            </a:rPr>
            <a:t>年度に実施したあじさい保育園の整備工事により、償却率は低下し、類似団体平均値を下回る数値となっている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300">
              <a:latin typeface="ＭＳ Ｐゴシック"/>
              <a:ea typeface="ＭＳ Ｐゴシック"/>
            </a:rPr>
            <a:t>公共施設のうち、小中学校など学校施設は資産総量に占める割合が大きく、現在は長寿命化に取り組んでいるが、今後の建て替えに際しては児童生徒数の推計を踏まえ、地区の実情に応じた教育環境の整備が求められる。</a:t>
          </a:r>
        </a:p>
        <a:p>
          <a:r>
            <a:rPr kumimoji="1" lang="ja-JP" altLang="en-US" sz="1300">
              <a:latin typeface="ＭＳ Ｐゴシック"/>
              <a:ea typeface="ＭＳ Ｐゴシック"/>
            </a:rPr>
            <a:t>また、道路・橋りょう等のインフラ施設においても老朽化が進行しており、事業施設と同様に計画的な修繕・改修を実施し、安全性の確保に努める必要がある。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993F78-B616-4344-A55E-8CEF2767E771}"/>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B4DA0F-DF71-4D1A-9FAF-D5AE0C0EFC2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18BA3D-37B0-4EF3-8E54-FA1CA089D59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5344AD-8001-4F4E-A9D5-22C704BD9EA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F36A00-C98E-4284-8E6A-EA1B2E82284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A37D71-86DE-4367-B67B-DAFD584C5C9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864C35-9E32-4EA7-9EDE-04302E179EF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0238B2-F28A-4BEE-9D85-CD01B45514E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B02B2A-AA2F-4A80-A7CE-EEE8B36BC2D3}"/>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8B99AE-A2CB-4F74-8753-6965B69C89E3}"/>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57,540
51,594
74.81
25,088,667
23,417,978
1,472,498
12,706,740
14,656,802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D754AA-B9E8-477D-87D4-DD4E3690FA7D}"/>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771E15-A82F-438F-8300-F2580FB60ECC}"/>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CCA120-A8F2-4967-A71C-48C510462882}"/>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4B5E7C-BE91-408D-8B37-9629A939C063}"/>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806A07-17EE-4494-A5AB-FA7B2B453452}"/>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4A3E467-0C7A-40F9-AE79-7EEB862A8260}"/>
            </a:ext>
          </a:extLst>
        </xdr:cNvPr>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F74EDA-687D-4858-8937-D3D1D199EFF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E489EA-4E3E-4578-BA4F-36A7B51D8765}"/>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E21D43-C6D2-4521-B8FC-E86AFE974F2E}"/>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909547-53EB-4E84-8B51-F201F9E3A3FA}"/>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5F8494-95A0-4FE3-A85B-FA6ACC871961}"/>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F5E5F1-610B-4CFB-98A2-AB816A6BD6F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9F7AE5-066A-4C79-A8D5-46DB852FDC4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4F5113-BE3E-4D92-A394-CC317F02E6A8}"/>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C77E19-F6E8-461E-85FB-D2454B42308E}"/>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C36A04-ECD5-4D43-B63C-26A02E7CED26}"/>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E5DFD9-894E-4A80-BB52-A990F3A890C5}"/>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9A070A0D-3670-4E64-8D5C-2AB62EAFA93A}"/>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7D001F7-9174-4945-B43C-74CA8DEA9514}"/>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A1A70862-A794-47B1-8F5F-288EDE488B07}"/>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A20AB0EC-A92A-44D8-9CFF-2E77D7AA7AE6}"/>
            </a:ext>
          </a:extLst>
        </xdr:cNvPr>
        <xdr:cNvSpPr txBox="1"/>
      </xdr:nvSpPr>
      <xdr:spPr>
        <a:xfrm>
          <a:off x="629920" y="366649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D1ACF3-DE06-4C05-8EAF-06E2A4C411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A36C42-6D95-4D02-B5F9-A6328FC08ED1}"/>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CF2996-6A51-4386-969E-B567D8B6F353}"/>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5BB67C-8E8A-43C2-8D47-624DDEE3D7C8}"/>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450D8E-925C-4326-99CA-CF0C602D0019}"/>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0C0175-439E-40BA-A77A-0BF217847880}"/>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E13761-733C-46F4-956A-76EC8E019B1F}"/>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7433A4-B806-4106-A495-86E91D91EBA0}"/>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a:extLst>
            <a:ext uri="{FF2B5EF4-FFF2-40B4-BE49-F238E27FC236}">
              <a16:creationId xmlns:a16="http://schemas.microsoft.com/office/drawing/2014/main" id="{C8153750-4982-4809-8A8A-4F1E9316A1A2}"/>
            </a:ext>
          </a:extLst>
        </xdr:cNvPr>
        <xdr:cNvSpPr txBox="1"/>
      </xdr:nvSpPr>
      <xdr:spPr>
        <a:xfrm>
          <a:off x="65532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F7F168-3F95-4058-91F4-8993B161EBBB}"/>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A4944369-2990-4EF9-9240-97EFF1AA7816}"/>
            </a:ext>
          </a:extLst>
        </xdr:cNvPr>
        <xdr:cNvSpPr txBox="1"/>
      </xdr:nvSpPr>
      <xdr:spPr>
        <a:xfrm>
          <a:off x="27178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9B9341B0-2539-431B-B261-15B48B2A4A5A}"/>
            </a:ext>
          </a:extLst>
        </xdr:cNvPr>
        <xdr:cNvCxnSpPr/>
      </xdr:nvCxnSpPr>
      <xdr:spPr>
        <a:xfrm>
          <a:off x="670560" y="7133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A82F87CC-6538-4252-B0BA-26809B937C10}"/>
            </a:ext>
          </a:extLst>
        </xdr:cNvPr>
        <xdr:cNvSpPr txBox="1"/>
      </xdr:nvSpPr>
      <xdr:spPr>
        <a:xfrm>
          <a:off x="271780" y="6995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2F4C1BF3-451D-4584-8D16-F7EC218ED5B2}"/>
            </a:ext>
          </a:extLst>
        </xdr:cNvPr>
        <xdr:cNvCxnSpPr/>
      </xdr:nvCxnSpPr>
      <xdr:spPr>
        <a:xfrm>
          <a:off x="670560" y="68148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D7BBFC7D-1969-4624-8906-70AF158103CB}"/>
            </a:ext>
          </a:extLst>
        </xdr:cNvPr>
        <xdr:cNvSpPr txBox="1"/>
      </xdr:nvSpPr>
      <xdr:spPr>
        <a:xfrm>
          <a:off x="33591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DDE2933B-97E6-4F0C-975B-4FD3E4216E73}"/>
            </a:ext>
          </a:extLst>
        </xdr:cNvPr>
        <xdr:cNvCxnSpPr/>
      </xdr:nvCxnSpPr>
      <xdr:spPr>
        <a:xfrm>
          <a:off x="670560" y="64954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7B686C3B-F542-4706-89D4-EA481239E380}"/>
            </a:ext>
          </a:extLst>
        </xdr:cNvPr>
        <xdr:cNvSpPr txBox="1"/>
      </xdr:nvSpPr>
      <xdr:spPr>
        <a:xfrm>
          <a:off x="335915" y="6357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82CA01CD-590D-43F2-8528-D668BC621560}"/>
            </a:ext>
          </a:extLst>
        </xdr:cNvPr>
        <xdr:cNvCxnSpPr/>
      </xdr:nvCxnSpPr>
      <xdr:spPr>
        <a:xfrm>
          <a:off x="670560" y="6176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7055ED53-FBBB-4935-8E24-B846FEB4CE14}"/>
            </a:ext>
          </a:extLst>
        </xdr:cNvPr>
        <xdr:cNvSpPr txBox="1"/>
      </xdr:nvSpPr>
      <xdr:spPr>
        <a:xfrm>
          <a:off x="33591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F5CF83E7-59A4-4119-A4D3-8214C76116D7}"/>
            </a:ext>
          </a:extLst>
        </xdr:cNvPr>
        <xdr:cNvCxnSpPr/>
      </xdr:nvCxnSpPr>
      <xdr:spPr>
        <a:xfrm>
          <a:off x="670560" y="5857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3BA63EC-DBAC-47CC-886E-3D8F333C6A0B}"/>
            </a:ext>
          </a:extLst>
        </xdr:cNvPr>
        <xdr:cNvSpPr txBox="1"/>
      </xdr:nvSpPr>
      <xdr:spPr>
        <a:xfrm>
          <a:off x="33591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95AF8E4B-0BBA-4E48-ADD7-DD940CA91DA7}"/>
            </a:ext>
          </a:extLst>
        </xdr:cNvPr>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9090" cy="258445"/>
    <xdr:sp macro="" textlink="">
      <xdr:nvSpPr>
        <xdr:cNvPr id="55" name="テキスト ボックス 54">
          <a:extLst>
            <a:ext uri="{FF2B5EF4-FFF2-40B4-BE49-F238E27FC236}">
              <a16:creationId xmlns:a16="http://schemas.microsoft.com/office/drawing/2014/main" id="{E33F0F22-511D-4F86-9BF9-4DE89A917236}"/>
            </a:ext>
          </a:extLst>
        </xdr:cNvPr>
        <xdr:cNvSpPr txBox="1"/>
      </xdr:nvSpPr>
      <xdr:spPr>
        <a:xfrm>
          <a:off x="377190" y="53962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45F3CE-679B-4F0F-BB0C-D2137C18EE9B}"/>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7B18657-730F-4640-93D6-34567832363B}"/>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42</xdr:row>
      <xdr:rowOff>27305</xdr:rowOff>
    </xdr:to>
    <xdr:cxnSp macro="">
      <xdr:nvCxnSpPr>
        <xdr:cNvPr id="58" name="直線コネクタ 57">
          <a:extLst>
            <a:ext uri="{FF2B5EF4-FFF2-40B4-BE49-F238E27FC236}">
              <a16:creationId xmlns:a16="http://schemas.microsoft.com/office/drawing/2014/main" id="{BFA8978F-B8BC-46E7-B3FF-B993AF1675C3}"/>
            </a:ext>
          </a:extLst>
        </xdr:cNvPr>
        <xdr:cNvCxnSpPr/>
      </xdr:nvCxnSpPr>
      <xdr:spPr>
        <a:xfrm flipV="1">
          <a:off x="4086225" y="558863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404495" cy="258445"/>
    <xdr:sp macro="" textlink="">
      <xdr:nvSpPr>
        <xdr:cNvPr id="59" name="【図書館】&#10;有形固定資産減価償却率最小値テキスト">
          <a:extLst>
            <a:ext uri="{FF2B5EF4-FFF2-40B4-BE49-F238E27FC236}">
              <a16:creationId xmlns:a16="http://schemas.microsoft.com/office/drawing/2014/main" id="{D8B75C67-E02D-489F-BA9C-A5825E05AC19}"/>
            </a:ext>
          </a:extLst>
        </xdr:cNvPr>
        <xdr:cNvSpPr txBox="1"/>
      </xdr:nvSpPr>
      <xdr:spPr>
        <a:xfrm>
          <a:off x="4124960" y="7071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60" name="直線コネクタ 59">
          <a:extLst>
            <a:ext uri="{FF2B5EF4-FFF2-40B4-BE49-F238E27FC236}">
              <a16:creationId xmlns:a16="http://schemas.microsoft.com/office/drawing/2014/main" id="{2958143F-F4E7-45F9-8F33-5333E9293430}"/>
            </a:ext>
          </a:extLst>
        </xdr:cNvPr>
        <xdr:cNvCxnSpPr/>
      </xdr:nvCxnSpPr>
      <xdr:spPr>
        <a:xfrm>
          <a:off x="4020820" y="70681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39725" cy="259080"/>
    <xdr:sp macro="" textlink="">
      <xdr:nvSpPr>
        <xdr:cNvPr id="61" name="【図書館】&#10;有形固定資産減価償却率最大値テキスト">
          <a:extLst>
            <a:ext uri="{FF2B5EF4-FFF2-40B4-BE49-F238E27FC236}">
              <a16:creationId xmlns:a16="http://schemas.microsoft.com/office/drawing/2014/main" id="{0116BD2B-E083-47E7-AA2A-1D90BF7779DB}"/>
            </a:ext>
          </a:extLst>
        </xdr:cNvPr>
        <xdr:cNvSpPr txBox="1"/>
      </xdr:nvSpPr>
      <xdr:spPr>
        <a:xfrm>
          <a:off x="4124960" y="536765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2" name="直線コネクタ 61">
          <a:extLst>
            <a:ext uri="{FF2B5EF4-FFF2-40B4-BE49-F238E27FC236}">
              <a16:creationId xmlns:a16="http://schemas.microsoft.com/office/drawing/2014/main" id="{C6381255-8B59-4C3D-A379-2C5621C540A1}"/>
            </a:ext>
          </a:extLst>
        </xdr:cNvPr>
        <xdr:cNvCxnSpPr/>
      </xdr:nvCxnSpPr>
      <xdr:spPr>
        <a:xfrm>
          <a:off x="4020820" y="5588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84455</xdr:rowOff>
    </xdr:from>
    <xdr:ext cx="404495" cy="259080"/>
    <xdr:sp macro="" textlink="">
      <xdr:nvSpPr>
        <xdr:cNvPr id="63" name="【図書館】&#10;有形固定資産減価償却率平均値テキスト">
          <a:extLst>
            <a:ext uri="{FF2B5EF4-FFF2-40B4-BE49-F238E27FC236}">
              <a16:creationId xmlns:a16="http://schemas.microsoft.com/office/drawing/2014/main" id="{A53DA8C5-08C6-4C38-ACBC-964EC8241CC9}"/>
            </a:ext>
          </a:extLst>
        </xdr:cNvPr>
        <xdr:cNvSpPr txBox="1"/>
      </xdr:nvSpPr>
      <xdr:spPr>
        <a:xfrm>
          <a:off x="4124960" y="611949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4" name="フローチャート: 判断 63">
          <a:extLst>
            <a:ext uri="{FF2B5EF4-FFF2-40B4-BE49-F238E27FC236}">
              <a16:creationId xmlns:a16="http://schemas.microsoft.com/office/drawing/2014/main" id="{CBB2FA06-53D0-4B90-960D-B6E3B080E2B9}"/>
            </a:ext>
          </a:extLst>
        </xdr:cNvPr>
        <xdr:cNvSpPr/>
      </xdr:nvSpPr>
      <xdr:spPr>
        <a:xfrm>
          <a:off x="403606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66040</xdr:rowOff>
    </xdr:from>
    <xdr:to>
      <xdr:col>20</xdr:col>
      <xdr:colOff>38100</xdr:colOff>
      <xdr:row>37</xdr:row>
      <xdr:rowOff>167640</xdr:rowOff>
    </xdr:to>
    <xdr:sp macro="" textlink="">
      <xdr:nvSpPr>
        <xdr:cNvPr id="65" name="フローチャート: 判断 64">
          <a:extLst>
            <a:ext uri="{FF2B5EF4-FFF2-40B4-BE49-F238E27FC236}">
              <a16:creationId xmlns:a16="http://schemas.microsoft.com/office/drawing/2014/main" id="{383E5137-36AD-46EB-BD57-6A68EB151F37}"/>
            </a:ext>
          </a:extLst>
        </xdr:cNvPr>
        <xdr:cNvSpPr/>
      </xdr:nvSpPr>
      <xdr:spPr>
        <a:xfrm>
          <a:off x="3312160" y="6268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38735</xdr:rowOff>
    </xdr:from>
    <xdr:to>
      <xdr:col>15</xdr:col>
      <xdr:colOff>101600</xdr:colOff>
      <xdr:row>37</xdr:row>
      <xdr:rowOff>140335</xdr:rowOff>
    </xdr:to>
    <xdr:sp macro="" textlink="">
      <xdr:nvSpPr>
        <xdr:cNvPr id="66" name="フローチャート: 判断 65">
          <a:extLst>
            <a:ext uri="{FF2B5EF4-FFF2-40B4-BE49-F238E27FC236}">
              <a16:creationId xmlns:a16="http://schemas.microsoft.com/office/drawing/2014/main" id="{1E9D2BEF-FF48-45B1-B688-9EAEA6C0F450}"/>
            </a:ext>
          </a:extLst>
        </xdr:cNvPr>
        <xdr:cNvSpPr/>
      </xdr:nvSpPr>
      <xdr:spPr>
        <a:xfrm>
          <a:off x="25146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23495</xdr:rowOff>
    </xdr:from>
    <xdr:to>
      <xdr:col>10</xdr:col>
      <xdr:colOff>165100</xdr:colOff>
      <xdr:row>37</xdr:row>
      <xdr:rowOff>125095</xdr:rowOff>
    </xdr:to>
    <xdr:sp macro="" textlink="">
      <xdr:nvSpPr>
        <xdr:cNvPr id="67" name="フローチャート: 判断 66">
          <a:extLst>
            <a:ext uri="{FF2B5EF4-FFF2-40B4-BE49-F238E27FC236}">
              <a16:creationId xmlns:a16="http://schemas.microsoft.com/office/drawing/2014/main" id="{D6796EB9-3FAC-4475-872A-E05F0CF29724}"/>
            </a:ext>
          </a:extLst>
        </xdr:cNvPr>
        <xdr:cNvSpPr/>
      </xdr:nvSpPr>
      <xdr:spPr>
        <a:xfrm>
          <a:off x="17399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15875</xdr:rowOff>
    </xdr:from>
    <xdr:to>
      <xdr:col>6</xdr:col>
      <xdr:colOff>38100</xdr:colOff>
      <xdr:row>37</xdr:row>
      <xdr:rowOff>117475</xdr:rowOff>
    </xdr:to>
    <xdr:sp macro="" textlink="">
      <xdr:nvSpPr>
        <xdr:cNvPr id="68" name="フローチャート: 判断 67">
          <a:extLst>
            <a:ext uri="{FF2B5EF4-FFF2-40B4-BE49-F238E27FC236}">
              <a16:creationId xmlns:a16="http://schemas.microsoft.com/office/drawing/2014/main" id="{6F5B84C6-4377-4A44-B60F-47C40BE13D11}"/>
            </a:ext>
          </a:extLst>
        </xdr:cNvPr>
        <xdr:cNvSpPr/>
      </xdr:nvSpPr>
      <xdr:spPr>
        <a:xfrm>
          <a:off x="96520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B8E1DA4F-046C-48B6-A286-3E1D61FD1F82}"/>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73660</xdr:rowOff>
    </xdr:from>
    <xdr:ext cx="762000" cy="259080"/>
    <xdr:sp macro="" textlink="">
      <xdr:nvSpPr>
        <xdr:cNvPr id="70" name="テキスト ボックス 69">
          <a:extLst>
            <a:ext uri="{FF2B5EF4-FFF2-40B4-BE49-F238E27FC236}">
              <a16:creationId xmlns:a16="http://schemas.microsoft.com/office/drawing/2014/main" id="{AD596F08-EF36-4972-A7D0-D38AC6CB10C0}"/>
            </a:ext>
          </a:extLst>
        </xdr:cNvPr>
        <xdr:cNvSpPr txBox="1"/>
      </xdr:nvSpPr>
      <xdr:spPr>
        <a:xfrm>
          <a:off x="318452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27399F0E-754E-42BB-A282-34E12D1A37BC}"/>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435EB9B2-2EC2-467D-95D5-A53B4C286711}"/>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73660</xdr:rowOff>
    </xdr:from>
    <xdr:ext cx="762000" cy="259080"/>
    <xdr:sp macro="" textlink="">
      <xdr:nvSpPr>
        <xdr:cNvPr id="73" name="テキスト ボックス 72">
          <a:extLst>
            <a:ext uri="{FF2B5EF4-FFF2-40B4-BE49-F238E27FC236}">
              <a16:creationId xmlns:a16="http://schemas.microsoft.com/office/drawing/2014/main" id="{12BEC84B-1558-4692-BC8D-BC31581A6CD3}"/>
            </a:ext>
          </a:extLst>
        </xdr:cNvPr>
        <xdr:cNvSpPr txBox="1"/>
      </xdr:nvSpPr>
      <xdr:spPr>
        <a:xfrm>
          <a:off x="8375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76200</xdr:rowOff>
    </xdr:from>
    <xdr:to>
      <xdr:col>24</xdr:col>
      <xdr:colOff>114300</xdr:colOff>
      <xdr:row>39</xdr:row>
      <xdr:rowOff>6350</xdr:rowOff>
    </xdr:to>
    <xdr:sp macro="" textlink="">
      <xdr:nvSpPr>
        <xdr:cNvPr id="74" name="楕円 73">
          <a:extLst>
            <a:ext uri="{FF2B5EF4-FFF2-40B4-BE49-F238E27FC236}">
              <a16:creationId xmlns:a16="http://schemas.microsoft.com/office/drawing/2014/main" id="{B406F135-E8E0-4839-9349-65744827EAD1}"/>
            </a:ext>
          </a:extLst>
        </xdr:cNvPr>
        <xdr:cNvSpPr/>
      </xdr:nvSpPr>
      <xdr:spPr>
        <a:xfrm>
          <a:off x="4036060" y="6446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54610</xdr:rowOff>
    </xdr:from>
    <xdr:ext cx="404495" cy="258445"/>
    <xdr:sp macro="" textlink="">
      <xdr:nvSpPr>
        <xdr:cNvPr id="75" name="【図書館】&#10;有形固定資産減価償却率該当値テキスト">
          <a:extLst>
            <a:ext uri="{FF2B5EF4-FFF2-40B4-BE49-F238E27FC236}">
              <a16:creationId xmlns:a16="http://schemas.microsoft.com/office/drawing/2014/main" id="{C884D4F8-7A44-4404-8D15-322738E06E1D}"/>
            </a:ext>
          </a:extLst>
        </xdr:cNvPr>
        <xdr:cNvSpPr txBox="1"/>
      </xdr:nvSpPr>
      <xdr:spPr>
        <a:xfrm>
          <a:off x="4124960" y="6424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79375</xdr:rowOff>
    </xdr:from>
    <xdr:to>
      <xdr:col>20</xdr:col>
      <xdr:colOff>38100</xdr:colOff>
      <xdr:row>39</xdr:row>
      <xdr:rowOff>9525</xdr:rowOff>
    </xdr:to>
    <xdr:sp macro="" textlink="">
      <xdr:nvSpPr>
        <xdr:cNvPr id="76" name="楕円 75">
          <a:extLst>
            <a:ext uri="{FF2B5EF4-FFF2-40B4-BE49-F238E27FC236}">
              <a16:creationId xmlns:a16="http://schemas.microsoft.com/office/drawing/2014/main" id="{9F5D1CE7-9553-4D89-9456-5221E8BF1088}"/>
            </a:ext>
          </a:extLst>
        </xdr:cNvPr>
        <xdr:cNvSpPr/>
      </xdr:nvSpPr>
      <xdr:spPr>
        <a:xfrm>
          <a:off x="3312160" y="6449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38</xdr:row>
      <xdr:rowOff>127000</xdr:rowOff>
    </xdr:from>
    <xdr:to>
      <xdr:col>24</xdr:col>
      <xdr:colOff>63500</xdr:colOff>
      <xdr:row>38</xdr:row>
      <xdr:rowOff>130175</xdr:rowOff>
    </xdr:to>
    <xdr:cxnSp macro="">
      <xdr:nvCxnSpPr>
        <xdr:cNvPr id="77" name="直線コネクタ 76">
          <a:extLst>
            <a:ext uri="{FF2B5EF4-FFF2-40B4-BE49-F238E27FC236}">
              <a16:creationId xmlns:a16="http://schemas.microsoft.com/office/drawing/2014/main" id="{B4ED93E1-374E-465E-A5F1-FAEA5A22867D}"/>
            </a:ext>
          </a:extLst>
        </xdr:cNvPr>
        <xdr:cNvCxnSpPr/>
      </xdr:nvCxnSpPr>
      <xdr:spPr>
        <a:xfrm flipV="1">
          <a:off x="3352165" y="6497320"/>
          <a:ext cx="73469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45085</xdr:rowOff>
    </xdr:from>
    <xdr:to>
      <xdr:col>15</xdr:col>
      <xdr:colOff>101600</xdr:colOff>
      <xdr:row>38</xdr:row>
      <xdr:rowOff>146685</xdr:rowOff>
    </xdr:to>
    <xdr:sp macro="" textlink="">
      <xdr:nvSpPr>
        <xdr:cNvPr id="78" name="楕円 77">
          <a:extLst>
            <a:ext uri="{FF2B5EF4-FFF2-40B4-BE49-F238E27FC236}">
              <a16:creationId xmlns:a16="http://schemas.microsoft.com/office/drawing/2014/main" id="{7386AB0B-1206-4E56-8ECD-09156AC88674}"/>
            </a:ext>
          </a:extLst>
        </xdr:cNvPr>
        <xdr:cNvSpPr/>
      </xdr:nvSpPr>
      <xdr:spPr>
        <a:xfrm>
          <a:off x="25146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95885</xdr:rowOff>
    </xdr:from>
    <xdr:to>
      <xdr:col>19</xdr:col>
      <xdr:colOff>174625</xdr:colOff>
      <xdr:row>38</xdr:row>
      <xdr:rowOff>130175</xdr:rowOff>
    </xdr:to>
    <xdr:cxnSp macro="">
      <xdr:nvCxnSpPr>
        <xdr:cNvPr id="79" name="直線コネクタ 78">
          <a:extLst>
            <a:ext uri="{FF2B5EF4-FFF2-40B4-BE49-F238E27FC236}">
              <a16:creationId xmlns:a16="http://schemas.microsoft.com/office/drawing/2014/main" id="{B21F0295-DEBC-4EAC-819D-71D66B32ADD1}"/>
            </a:ext>
          </a:extLst>
        </xdr:cNvPr>
        <xdr:cNvCxnSpPr/>
      </xdr:nvCxnSpPr>
      <xdr:spPr>
        <a:xfrm>
          <a:off x="2565400" y="6466205"/>
          <a:ext cx="78676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80" name="楕円 79">
          <a:extLst>
            <a:ext uri="{FF2B5EF4-FFF2-40B4-BE49-F238E27FC236}">
              <a16:creationId xmlns:a16="http://schemas.microsoft.com/office/drawing/2014/main" id="{880B990D-328D-4897-BF18-8D286ED53CD8}"/>
            </a:ext>
          </a:extLst>
        </xdr:cNvPr>
        <xdr:cNvSpPr/>
      </xdr:nvSpPr>
      <xdr:spPr>
        <a:xfrm>
          <a:off x="17399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74930</xdr:rowOff>
    </xdr:from>
    <xdr:to>
      <xdr:col>15</xdr:col>
      <xdr:colOff>50800</xdr:colOff>
      <xdr:row>38</xdr:row>
      <xdr:rowOff>95885</xdr:rowOff>
    </xdr:to>
    <xdr:cxnSp macro="">
      <xdr:nvCxnSpPr>
        <xdr:cNvPr id="81" name="直線コネクタ 80">
          <a:extLst>
            <a:ext uri="{FF2B5EF4-FFF2-40B4-BE49-F238E27FC236}">
              <a16:creationId xmlns:a16="http://schemas.microsoft.com/office/drawing/2014/main" id="{AB58AE86-86DB-4037-AA5F-FADF6C7E04A8}"/>
            </a:ext>
          </a:extLst>
        </xdr:cNvPr>
        <xdr:cNvCxnSpPr/>
      </xdr:nvCxnSpPr>
      <xdr:spPr>
        <a:xfrm>
          <a:off x="1790700" y="6445250"/>
          <a:ext cx="774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166370</xdr:rowOff>
    </xdr:from>
    <xdr:to>
      <xdr:col>6</xdr:col>
      <xdr:colOff>38100</xdr:colOff>
      <xdr:row>38</xdr:row>
      <xdr:rowOff>95885</xdr:rowOff>
    </xdr:to>
    <xdr:sp macro="" textlink="">
      <xdr:nvSpPr>
        <xdr:cNvPr id="82" name="楕円 81">
          <a:extLst>
            <a:ext uri="{FF2B5EF4-FFF2-40B4-BE49-F238E27FC236}">
              <a16:creationId xmlns:a16="http://schemas.microsoft.com/office/drawing/2014/main" id="{4F7B197B-B57C-49DC-A958-023728A12DFA}"/>
            </a:ext>
          </a:extLst>
        </xdr:cNvPr>
        <xdr:cNvSpPr/>
      </xdr:nvSpPr>
      <xdr:spPr>
        <a:xfrm>
          <a:off x="965200" y="636905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38</xdr:row>
      <xdr:rowOff>45085</xdr:rowOff>
    </xdr:from>
    <xdr:to>
      <xdr:col>10</xdr:col>
      <xdr:colOff>114300</xdr:colOff>
      <xdr:row>38</xdr:row>
      <xdr:rowOff>74930</xdr:rowOff>
    </xdr:to>
    <xdr:cxnSp macro="">
      <xdr:nvCxnSpPr>
        <xdr:cNvPr id="83" name="直線コネクタ 82">
          <a:extLst>
            <a:ext uri="{FF2B5EF4-FFF2-40B4-BE49-F238E27FC236}">
              <a16:creationId xmlns:a16="http://schemas.microsoft.com/office/drawing/2014/main" id="{B817DFCA-E0C5-4E76-A215-A3B87A5E5ADD}"/>
            </a:ext>
          </a:extLst>
        </xdr:cNvPr>
        <xdr:cNvCxnSpPr/>
      </xdr:nvCxnSpPr>
      <xdr:spPr>
        <a:xfrm>
          <a:off x="1005205" y="6415405"/>
          <a:ext cx="78549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12700</xdr:rowOff>
    </xdr:from>
    <xdr:ext cx="405130" cy="259080"/>
    <xdr:sp macro="" textlink="">
      <xdr:nvSpPr>
        <xdr:cNvPr id="84" name="n_1aveValue【図書館】&#10;有形固定資産減価償却率">
          <a:extLst>
            <a:ext uri="{FF2B5EF4-FFF2-40B4-BE49-F238E27FC236}">
              <a16:creationId xmlns:a16="http://schemas.microsoft.com/office/drawing/2014/main" id="{07EAC69F-31A1-4A28-AA6B-35FFB2C277AE}"/>
            </a:ext>
          </a:extLst>
        </xdr:cNvPr>
        <xdr:cNvSpPr txBox="1"/>
      </xdr:nvSpPr>
      <xdr:spPr>
        <a:xfrm>
          <a:off x="3170555" y="6047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156845</xdr:rowOff>
    </xdr:from>
    <xdr:ext cx="405130" cy="258445"/>
    <xdr:sp macro="" textlink="">
      <xdr:nvSpPr>
        <xdr:cNvPr id="85" name="n_2aveValue【図書館】&#10;有形固定資産減価償却率">
          <a:extLst>
            <a:ext uri="{FF2B5EF4-FFF2-40B4-BE49-F238E27FC236}">
              <a16:creationId xmlns:a16="http://schemas.microsoft.com/office/drawing/2014/main" id="{81BABE0A-519F-4185-B1D3-B4FFF7634EF2}"/>
            </a:ext>
          </a:extLst>
        </xdr:cNvPr>
        <xdr:cNvSpPr txBox="1"/>
      </xdr:nvSpPr>
      <xdr:spPr>
        <a:xfrm>
          <a:off x="2385695" y="6024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141605</xdr:rowOff>
    </xdr:from>
    <xdr:ext cx="405130" cy="259080"/>
    <xdr:sp macro="" textlink="">
      <xdr:nvSpPr>
        <xdr:cNvPr id="86" name="n_3aveValue【図書館】&#10;有形固定資産減価償却率">
          <a:extLst>
            <a:ext uri="{FF2B5EF4-FFF2-40B4-BE49-F238E27FC236}">
              <a16:creationId xmlns:a16="http://schemas.microsoft.com/office/drawing/2014/main" id="{6C7C0A58-9471-4EA9-87C2-9CB6174877E2}"/>
            </a:ext>
          </a:extLst>
        </xdr:cNvPr>
        <xdr:cNvSpPr txBox="1"/>
      </xdr:nvSpPr>
      <xdr:spPr>
        <a:xfrm>
          <a:off x="1610995" y="6009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133985</xdr:rowOff>
    </xdr:from>
    <xdr:ext cx="405130" cy="258445"/>
    <xdr:sp macro="" textlink="">
      <xdr:nvSpPr>
        <xdr:cNvPr id="87" name="n_4aveValue【図書館】&#10;有形固定資産減価償却率">
          <a:extLst>
            <a:ext uri="{FF2B5EF4-FFF2-40B4-BE49-F238E27FC236}">
              <a16:creationId xmlns:a16="http://schemas.microsoft.com/office/drawing/2014/main" id="{DFF8CB9C-A692-4456-B97C-3930C96D80A8}"/>
            </a:ext>
          </a:extLst>
        </xdr:cNvPr>
        <xdr:cNvSpPr txBox="1"/>
      </xdr:nvSpPr>
      <xdr:spPr>
        <a:xfrm>
          <a:off x="836295" y="6001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635</xdr:rowOff>
    </xdr:from>
    <xdr:ext cx="405130" cy="259080"/>
    <xdr:sp macro="" textlink="">
      <xdr:nvSpPr>
        <xdr:cNvPr id="88" name="n_1mainValue【図書館】&#10;有形固定資産減価償却率">
          <a:extLst>
            <a:ext uri="{FF2B5EF4-FFF2-40B4-BE49-F238E27FC236}">
              <a16:creationId xmlns:a16="http://schemas.microsoft.com/office/drawing/2014/main" id="{DB4EE532-B445-449F-818D-FA6F3AA82BF4}"/>
            </a:ext>
          </a:extLst>
        </xdr:cNvPr>
        <xdr:cNvSpPr txBox="1"/>
      </xdr:nvSpPr>
      <xdr:spPr>
        <a:xfrm>
          <a:off x="3170555" y="6538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137795</xdr:rowOff>
    </xdr:from>
    <xdr:ext cx="405130" cy="259080"/>
    <xdr:sp macro="" textlink="">
      <xdr:nvSpPr>
        <xdr:cNvPr id="89" name="n_2mainValue【図書館】&#10;有形固定資産減価償却率">
          <a:extLst>
            <a:ext uri="{FF2B5EF4-FFF2-40B4-BE49-F238E27FC236}">
              <a16:creationId xmlns:a16="http://schemas.microsoft.com/office/drawing/2014/main" id="{90B42E15-EF70-4584-9FD5-5248499681DE}"/>
            </a:ext>
          </a:extLst>
        </xdr:cNvPr>
        <xdr:cNvSpPr txBox="1"/>
      </xdr:nvSpPr>
      <xdr:spPr>
        <a:xfrm>
          <a:off x="2385695" y="6508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116205</xdr:rowOff>
    </xdr:from>
    <xdr:ext cx="405130" cy="259080"/>
    <xdr:sp macro="" textlink="">
      <xdr:nvSpPr>
        <xdr:cNvPr id="90" name="n_3mainValue【図書館】&#10;有形固定資産減価償却率">
          <a:extLst>
            <a:ext uri="{FF2B5EF4-FFF2-40B4-BE49-F238E27FC236}">
              <a16:creationId xmlns:a16="http://schemas.microsoft.com/office/drawing/2014/main" id="{4471470A-1381-4AAE-B72F-30C7FBD8C3C5}"/>
            </a:ext>
          </a:extLst>
        </xdr:cNvPr>
        <xdr:cNvSpPr txBox="1"/>
      </xdr:nvSpPr>
      <xdr:spPr>
        <a:xfrm>
          <a:off x="1610995" y="6486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86995</xdr:rowOff>
    </xdr:from>
    <xdr:ext cx="405130" cy="258445"/>
    <xdr:sp macro="" textlink="">
      <xdr:nvSpPr>
        <xdr:cNvPr id="91" name="n_4mainValue【図書館】&#10;有形固定資産減価償却率">
          <a:extLst>
            <a:ext uri="{FF2B5EF4-FFF2-40B4-BE49-F238E27FC236}">
              <a16:creationId xmlns:a16="http://schemas.microsoft.com/office/drawing/2014/main" id="{ED8DAA4B-5095-453B-9C6D-6BCEC4743EAE}"/>
            </a:ext>
          </a:extLst>
        </xdr:cNvPr>
        <xdr:cNvSpPr txBox="1"/>
      </xdr:nvSpPr>
      <xdr:spPr>
        <a:xfrm>
          <a:off x="836295" y="64573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C6D8025-8A3A-465A-86E7-F75500C9223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59076BB-8D23-4857-A177-F45E6634B72C}"/>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7060BC0-99E4-43CF-A5A0-FE8F4DBCCAE9}"/>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CF76F32-B5ED-44B9-B9ED-06F263359D66}"/>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17AC7CD-09BC-47BC-951F-8BAA44759A62}"/>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7F24CA-1F23-40D2-A4A9-7B5A75894883}"/>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6207A4E-E6CA-465B-A98D-F2C229F95550}"/>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36996F0-F430-481B-A1B1-409631F91676}"/>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25425"/>
    <xdr:sp macro="" textlink="">
      <xdr:nvSpPr>
        <xdr:cNvPr id="100" name="テキスト ボックス 99">
          <a:extLst>
            <a:ext uri="{FF2B5EF4-FFF2-40B4-BE49-F238E27FC236}">
              <a16:creationId xmlns:a16="http://schemas.microsoft.com/office/drawing/2014/main" id="{27A29CEC-3265-43E1-BDB2-A1A7422F2B02}"/>
            </a:ext>
          </a:extLst>
        </xdr:cNvPr>
        <xdr:cNvSpPr txBox="1"/>
      </xdr:nvSpPr>
      <xdr:spPr>
        <a:xfrm>
          <a:off x="5788660" y="5029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1735F53-9B0B-410B-B696-3F553F65C15F}"/>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3517330-AAFC-49AA-A6F3-88939F22D9B1}"/>
            </a:ext>
          </a:extLst>
        </xdr:cNvPr>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a:extLst>
            <a:ext uri="{FF2B5EF4-FFF2-40B4-BE49-F238E27FC236}">
              <a16:creationId xmlns:a16="http://schemas.microsoft.com/office/drawing/2014/main" id="{0076ABA1-3B72-4216-A772-CC84538DD2CE}"/>
            </a:ext>
          </a:extLst>
        </xdr:cNvPr>
        <xdr:cNvSpPr txBox="1"/>
      </xdr:nvSpPr>
      <xdr:spPr>
        <a:xfrm>
          <a:off x="5405120" y="686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1CD9FD5-CCA6-431D-A27B-6C0A48AFF43F}"/>
            </a:ext>
          </a:extLst>
        </xdr:cNvPr>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5" name="テキスト ボックス 104">
          <a:extLst>
            <a:ext uri="{FF2B5EF4-FFF2-40B4-BE49-F238E27FC236}">
              <a16:creationId xmlns:a16="http://schemas.microsoft.com/office/drawing/2014/main" id="{A42C2166-7C79-49E3-9F34-8F29581D3C97}"/>
            </a:ext>
          </a:extLst>
        </xdr:cNvPr>
        <xdr:cNvSpPr txBox="1"/>
      </xdr:nvSpPr>
      <xdr:spPr>
        <a:xfrm>
          <a:off x="5405120" y="6418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9C4E54E-4343-4047-979D-B5CCB6AF9296}"/>
            </a:ext>
          </a:extLst>
        </xdr:cNvPr>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7" name="テキスト ボックス 106">
          <a:extLst>
            <a:ext uri="{FF2B5EF4-FFF2-40B4-BE49-F238E27FC236}">
              <a16:creationId xmlns:a16="http://schemas.microsoft.com/office/drawing/2014/main" id="{56A63DC9-B6C9-4D79-A334-44D71EA0AF94}"/>
            </a:ext>
          </a:extLst>
        </xdr:cNvPr>
        <xdr:cNvSpPr txBox="1"/>
      </xdr:nvSpPr>
      <xdr:spPr>
        <a:xfrm>
          <a:off x="5405120" y="5972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C292FCA-6927-4E21-A108-76DFF439CEFD}"/>
            </a:ext>
          </a:extLst>
        </xdr:cNvPr>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9" name="テキスト ボックス 108">
          <a:extLst>
            <a:ext uri="{FF2B5EF4-FFF2-40B4-BE49-F238E27FC236}">
              <a16:creationId xmlns:a16="http://schemas.microsoft.com/office/drawing/2014/main" id="{EB74C00F-E4EA-4ED5-B42B-2CB4EE42217C}"/>
            </a:ext>
          </a:extLst>
        </xdr:cNvPr>
        <xdr:cNvSpPr txBox="1"/>
      </xdr:nvSpPr>
      <xdr:spPr>
        <a:xfrm>
          <a:off x="5405120" y="5527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738EBEF-DFD7-4877-933E-9FEE200AEDDF}"/>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a:extLst>
            <a:ext uri="{FF2B5EF4-FFF2-40B4-BE49-F238E27FC236}">
              <a16:creationId xmlns:a16="http://schemas.microsoft.com/office/drawing/2014/main" id="{9F4DBD61-E141-4731-8021-F328B687EB52}"/>
            </a:ext>
          </a:extLst>
        </xdr:cNvPr>
        <xdr:cNvSpPr txBox="1"/>
      </xdr:nvSpPr>
      <xdr:spPr>
        <a:xfrm>
          <a:off x="5405120" y="507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21DA05F-CAD2-4061-9741-B4CBE80B98B0}"/>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5080</xdr:rowOff>
    </xdr:from>
    <xdr:to>
      <xdr:col>54</xdr:col>
      <xdr:colOff>174625</xdr:colOff>
      <xdr:row>41</xdr:row>
      <xdr:rowOff>60325</xdr:rowOff>
    </xdr:to>
    <xdr:cxnSp macro="">
      <xdr:nvCxnSpPr>
        <xdr:cNvPr id="113" name="直線コネクタ 112">
          <a:extLst>
            <a:ext uri="{FF2B5EF4-FFF2-40B4-BE49-F238E27FC236}">
              <a16:creationId xmlns:a16="http://schemas.microsoft.com/office/drawing/2014/main" id="{1063CDEB-5ADC-4CAD-8B7B-2A2411FAF64F}"/>
            </a:ext>
          </a:extLst>
        </xdr:cNvPr>
        <xdr:cNvCxnSpPr/>
      </xdr:nvCxnSpPr>
      <xdr:spPr>
        <a:xfrm flipV="1">
          <a:off x="9219565" y="553720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64135</xdr:rowOff>
    </xdr:from>
    <xdr:ext cx="469265" cy="258445"/>
    <xdr:sp macro="" textlink="">
      <xdr:nvSpPr>
        <xdr:cNvPr id="114" name="【図書館】&#10;一人当たり面積最小値テキスト">
          <a:extLst>
            <a:ext uri="{FF2B5EF4-FFF2-40B4-BE49-F238E27FC236}">
              <a16:creationId xmlns:a16="http://schemas.microsoft.com/office/drawing/2014/main" id="{8BDA6C76-2F52-449A-A4E2-DCD2B6CDD0FA}"/>
            </a:ext>
          </a:extLst>
        </xdr:cNvPr>
        <xdr:cNvSpPr txBox="1"/>
      </xdr:nvSpPr>
      <xdr:spPr>
        <a:xfrm>
          <a:off x="9258300" y="6937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60325</xdr:rowOff>
    </xdr:from>
    <xdr:to>
      <xdr:col>55</xdr:col>
      <xdr:colOff>88900</xdr:colOff>
      <xdr:row>41</xdr:row>
      <xdr:rowOff>60325</xdr:rowOff>
    </xdr:to>
    <xdr:cxnSp macro="">
      <xdr:nvCxnSpPr>
        <xdr:cNvPr id="115" name="直線コネクタ 114">
          <a:extLst>
            <a:ext uri="{FF2B5EF4-FFF2-40B4-BE49-F238E27FC236}">
              <a16:creationId xmlns:a16="http://schemas.microsoft.com/office/drawing/2014/main" id="{A19FFF31-7480-4936-93DA-A6F4F7E7847E}"/>
            </a:ext>
          </a:extLst>
        </xdr:cNvPr>
        <xdr:cNvCxnSpPr/>
      </xdr:nvCxnSpPr>
      <xdr:spPr>
        <a:xfrm>
          <a:off x="9154160" y="6933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123190</xdr:rowOff>
    </xdr:from>
    <xdr:ext cx="469265" cy="258445"/>
    <xdr:sp macro="" textlink="">
      <xdr:nvSpPr>
        <xdr:cNvPr id="116" name="【図書館】&#10;一人当たり面積最大値テキスト">
          <a:extLst>
            <a:ext uri="{FF2B5EF4-FFF2-40B4-BE49-F238E27FC236}">
              <a16:creationId xmlns:a16="http://schemas.microsoft.com/office/drawing/2014/main" id="{837AE6D0-B545-4FFE-A4A4-CEF0CC430C37}"/>
            </a:ext>
          </a:extLst>
        </xdr:cNvPr>
        <xdr:cNvSpPr txBox="1"/>
      </xdr:nvSpPr>
      <xdr:spPr>
        <a:xfrm>
          <a:off x="9258300" y="5320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5080</xdr:rowOff>
    </xdr:from>
    <xdr:to>
      <xdr:col>55</xdr:col>
      <xdr:colOff>88900</xdr:colOff>
      <xdr:row>33</xdr:row>
      <xdr:rowOff>5080</xdr:rowOff>
    </xdr:to>
    <xdr:cxnSp macro="">
      <xdr:nvCxnSpPr>
        <xdr:cNvPr id="117" name="直線コネクタ 116">
          <a:extLst>
            <a:ext uri="{FF2B5EF4-FFF2-40B4-BE49-F238E27FC236}">
              <a16:creationId xmlns:a16="http://schemas.microsoft.com/office/drawing/2014/main" id="{6FE594D7-D2E5-4ECB-885F-0481567AA2D6}"/>
            </a:ext>
          </a:extLst>
        </xdr:cNvPr>
        <xdr:cNvCxnSpPr/>
      </xdr:nvCxnSpPr>
      <xdr:spPr>
        <a:xfrm>
          <a:off x="9154160" y="5537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153670</xdr:rowOff>
    </xdr:from>
    <xdr:ext cx="469265" cy="259080"/>
    <xdr:sp macro="" textlink="">
      <xdr:nvSpPr>
        <xdr:cNvPr id="118" name="【図書館】&#10;一人当たり面積平均値テキスト">
          <a:extLst>
            <a:ext uri="{FF2B5EF4-FFF2-40B4-BE49-F238E27FC236}">
              <a16:creationId xmlns:a16="http://schemas.microsoft.com/office/drawing/2014/main" id="{D40FFFFB-DD6B-416B-B471-FEB74F1F2693}"/>
            </a:ext>
          </a:extLst>
        </xdr:cNvPr>
        <xdr:cNvSpPr txBox="1"/>
      </xdr:nvSpPr>
      <xdr:spPr>
        <a:xfrm>
          <a:off x="9258300" y="63563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119" name="フローチャート: 判断 118">
          <a:extLst>
            <a:ext uri="{FF2B5EF4-FFF2-40B4-BE49-F238E27FC236}">
              <a16:creationId xmlns:a16="http://schemas.microsoft.com/office/drawing/2014/main" id="{2550D9A3-FBF9-44C0-981B-1F6A682F2B6F}"/>
            </a:ext>
          </a:extLst>
        </xdr:cNvPr>
        <xdr:cNvSpPr/>
      </xdr:nvSpPr>
      <xdr:spPr>
        <a:xfrm>
          <a:off x="9192260" y="6501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148590</xdr:rowOff>
    </xdr:from>
    <xdr:to>
      <xdr:col>50</xdr:col>
      <xdr:colOff>165100</xdr:colOff>
      <xdr:row>39</xdr:row>
      <xdr:rowOff>78740</xdr:rowOff>
    </xdr:to>
    <xdr:sp macro="" textlink="">
      <xdr:nvSpPr>
        <xdr:cNvPr id="120" name="フローチャート: 判断 119">
          <a:extLst>
            <a:ext uri="{FF2B5EF4-FFF2-40B4-BE49-F238E27FC236}">
              <a16:creationId xmlns:a16="http://schemas.microsoft.com/office/drawing/2014/main" id="{35333C22-9001-4366-8317-F441579615F2}"/>
            </a:ext>
          </a:extLst>
        </xdr:cNvPr>
        <xdr:cNvSpPr/>
      </xdr:nvSpPr>
      <xdr:spPr>
        <a:xfrm>
          <a:off x="8445500" y="6518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158115</xdr:rowOff>
    </xdr:from>
    <xdr:to>
      <xdr:col>46</xdr:col>
      <xdr:colOff>38100</xdr:colOff>
      <xdr:row>39</xdr:row>
      <xdr:rowOff>88265</xdr:rowOff>
    </xdr:to>
    <xdr:sp macro="" textlink="">
      <xdr:nvSpPr>
        <xdr:cNvPr id="121" name="フローチャート: 判断 120">
          <a:extLst>
            <a:ext uri="{FF2B5EF4-FFF2-40B4-BE49-F238E27FC236}">
              <a16:creationId xmlns:a16="http://schemas.microsoft.com/office/drawing/2014/main" id="{4E3DF375-FBD8-49C2-8C01-A6BF4FEB9093}"/>
            </a:ext>
          </a:extLst>
        </xdr:cNvPr>
        <xdr:cNvSpPr/>
      </xdr:nvSpPr>
      <xdr:spPr>
        <a:xfrm>
          <a:off x="7670800" y="6528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158115</xdr:rowOff>
    </xdr:from>
    <xdr:to>
      <xdr:col>41</xdr:col>
      <xdr:colOff>101600</xdr:colOff>
      <xdr:row>39</xdr:row>
      <xdr:rowOff>88265</xdr:rowOff>
    </xdr:to>
    <xdr:sp macro="" textlink="">
      <xdr:nvSpPr>
        <xdr:cNvPr id="122" name="フローチャート: 判断 121">
          <a:extLst>
            <a:ext uri="{FF2B5EF4-FFF2-40B4-BE49-F238E27FC236}">
              <a16:creationId xmlns:a16="http://schemas.microsoft.com/office/drawing/2014/main" id="{7360A64A-24D0-4135-93EE-AE14DC140300}"/>
            </a:ext>
          </a:extLst>
        </xdr:cNvPr>
        <xdr:cNvSpPr/>
      </xdr:nvSpPr>
      <xdr:spPr>
        <a:xfrm>
          <a:off x="68732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158115</xdr:rowOff>
    </xdr:from>
    <xdr:to>
      <xdr:col>36</xdr:col>
      <xdr:colOff>165100</xdr:colOff>
      <xdr:row>39</xdr:row>
      <xdr:rowOff>88265</xdr:rowOff>
    </xdr:to>
    <xdr:sp macro="" textlink="">
      <xdr:nvSpPr>
        <xdr:cNvPr id="123" name="フローチャート: 判断 122">
          <a:extLst>
            <a:ext uri="{FF2B5EF4-FFF2-40B4-BE49-F238E27FC236}">
              <a16:creationId xmlns:a16="http://schemas.microsoft.com/office/drawing/2014/main" id="{7F74D4AA-077F-44C0-B6F7-E85E8943BF9E}"/>
            </a:ext>
          </a:extLst>
        </xdr:cNvPr>
        <xdr:cNvSpPr/>
      </xdr:nvSpPr>
      <xdr:spPr>
        <a:xfrm>
          <a:off x="60985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BD1B51A3-F8C1-4D90-BBBA-EE9D43B1303B}"/>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973328D0-1CB5-4BAE-A1A7-5DF48D4BA45E}"/>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D86994FB-1B2D-4AFA-A586-3D729AC9C5DA}"/>
            </a:ext>
          </a:extLst>
        </xdr:cNvPr>
        <xdr:cNvSpPr txBox="1"/>
      </xdr:nvSpPr>
      <xdr:spPr>
        <a:xfrm>
          <a:off x="754316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BDD75C45-C368-450D-896D-153E4D9DC005}"/>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7093A4D2-CCAE-4D18-9574-AA70746F0E9D}"/>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148590</xdr:rowOff>
    </xdr:from>
    <xdr:to>
      <xdr:col>55</xdr:col>
      <xdr:colOff>50800</xdr:colOff>
      <xdr:row>39</xdr:row>
      <xdr:rowOff>78740</xdr:rowOff>
    </xdr:to>
    <xdr:sp macro="" textlink="">
      <xdr:nvSpPr>
        <xdr:cNvPr id="129" name="楕円 128">
          <a:extLst>
            <a:ext uri="{FF2B5EF4-FFF2-40B4-BE49-F238E27FC236}">
              <a16:creationId xmlns:a16="http://schemas.microsoft.com/office/drawing/2014/main" id="{9C8EF671-6BC0-4220-B952-97944BCB69CD}"/>
            </a:ext>
          </a:extLst>
        </xdr:cNvPr>
        <xdr:cNvSpPr/>
      </xdr:nvSpPr>
      <xdr:spPr>
        <a:xfrm>
          <a:off x="9192260" y="6518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127000</xdr:rowOff>
    </xdr:from>
    <xdr:ext cx="469265" cy="259080"/>
    <xdr:sp macro="" textlink="">
      <xdr:nvSpPr>
        <xdr:cNvPr id="130" name="【図書館】&#10;一人当たり面積該当値テキスト">
          <a:extLst>
            <a:ext uri="{FF2B5EF4-FFF2-40B4-BE49-F238E27FC236}">
              <a16:creationId xmlns:a16="http://schemas.microsoft.com/office/drawing/2014/main" id="{63CE41F1-5CA1-46B6-9364-6F8AA3D5E80B}"/>
            </a:ext>
          </a:extLst>
        </xdr:cNvPr>
        <xdr:cNvSpPr txBox="1"/>
      </xdr:nvSpPr>
      <xdr:spPr>
        <a:xfrm>
          <a:off x="9258300" y="6497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148590</xdr:rowOff>
    </xdr:from>
    <xdr:to>
      <xdr:col>50</xdr:col>
      <xdr:colOff>165100</xdr:colOff>
      <xdr:row>39</xdr:row>
      <xdr:rowOff>78740</xdr:rowOff>
    </xdr:to>
    <xdr:sp macro="" textlink="">
      <xdr:nvSpPr>
        <xdr:cNvPr id="131" name="楕円 130">
          <a:extLst>
            <a:ext uri="{FF2B5EF4-FFF2-40B4-BE49-F238E27FC236}">
              <a16:creationId xmlns:a16="http://schemas.microsoft.com/office/drawing/2014/main" id="{AF62549B-7467-4869-B471-C714B5E02B59}"/>
            </a:ext>
          </a:extLst>
        </xdr:cNvPr>
        <xdr:cNvSpPr/>
      </xdr:nvSpPr>
      <xdr:spPr>
        <a:xfrm>
          <a:off x="8445500"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27940</xdr:rowOff>
    </xdr:from>
    <xdr:to>
      <xdr:col>55</xdr:col>
      <xdr:colOff>0</xdr:colOff>
      <xdr:row>39</xdr:row>
      <xdr:rowOff>27940</xdr:rowOff>
    </xdr:to>
    <xdr:cxnSp macro="">
      <xdr:nvCxnSpPr>
        <xdr:cNvPr id="132" name="直線コネクタ 131">
          <a:extLst>
            <a:ext uri="{FF2B5EF4-FFF2-40B4-BE49-F238E27FC236}">
              <a16:creationId xmlns:a16="http://schemas.microsoft.com/office/drawing/2014/main" id="{0B270B8A-5FF6-452B-A206-43F751CDA126}"/>
            </a:ext>
          </a:extLst>
        </xdr:cNvPr>
        <xdr:cNvCxnSpPr/>
      </xdr:nvCxnSpPr>
      <xdr:spPr>
        <a:xfrm>
          <a:off x="8496300" y="656590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148590</xdr:rowOff>
    </xdr:from>
    <xdr:to>
      <xdr:col>46</xdr:col>
      <xdr:colOff>38100</xdr:colOff>
      <xdr:row>39</xdr:row>
      <xdr:rowOff>78740</xdr:rowOff>
    </xdr:to>
    <xdr:sp macro="" textlink="">
      <xdr:nvSpPr>
        <xdr:cNvPr id="133" name="楕円 132">
          <a:extLst>
            <a:ext uri="{FF2B5EF4-FFF2-40B4-BE49-F238E27FC236}">
              <a16:creationId xmlns:a16="http://schemas.microsoft.com/office/drawing/2014/main" id="{F6E36429-20E5-498D-86F8-F467AE83ED02}"/>
            </a:ext>
          </a:extLst>
        </xdr:cNvPr>
        <xdr:cNvSpPr/>
      </xdr:nvSpPr>
      <xdr:spPr>
        <a:xfrm>
          <a:off x="7670800" y="6518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27940</xdr:rowOff>
    </xdr:from>
    <xdr:to>
      <xdr:col>50</xdr:col>
      <xdr:colOff>114300</xdr:colOff>
      <xdr:row>39</xdr:row>
      <xdr:rowOff>27940</xdr:rowOff>
    </xdr:to>
    <xdr:cxnSp macro="">
      <xdr:nvCxnSpPr>
        <xdr:cNvPr id="134" name="直線コネクタ 133">
          <a:extLst>
            <a:ext uri="{FF2B5EF4-FFF2-40B4-BE49-F238E27FC236}">
              <a16:creationId xmlns:a16="http://schemas.microsoft.com/office/drawing/2014/main" id="{C628F0AD-C7CC-4625-BA62-F7AB897E5265}"/>
            </a:ext>
          </a:extLst>
        </xdr:cNvPr>
        <xdr:cNvCxnSpPr/>
      </xdr:nvCxnSpPr>
      <xdr:spPr>
        <a:xfrm>
          <a:off x="7710805" y="656590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148590</xdr:rowOff>
    </xdr:from>
    <xdr:to>
      <xdr:col>41</xdr:col>
      <xdr:colOff>101600</xdr:colOff>
      <xdr:row>39</xdr:row>
      <xdr:rowOff>78740</xdr:rowOff>
    </xdr:to>
    <xdr:sp macro="" textlink="">
      <xdr:nvSpPr>
        <xdr:cNvPr id="135" name="楕円 134">
          <a:extLst>
            <a:ext uri="{FF2B5EF4-FFF2-40B4-BE49-F238E27FC236}">
              <a16:creationId xmlns:a16="http://schemas.microsoft.com/office/drawing/2014/main" id="{68F00762-E1FE-44EF-A41C-F03D33B1E67B}"/>
            </a:ext>
          </a:extLst>
        </xdr:cNvPr>
        <xdr:cNvSpPr/>
      </xdr:nvSpPr>
      <xdr:spPr>
        <a:xfrm>
          <a:off x="6873240"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27940</xdr:rowOff>
    </xdr:from>
    <xdr:to>
      <xdr:col>45</xdr:col>
      <xdr:colOff>174625</xdr:colOff>
      <xdr:row>39</xdr:row>
      <xdr:rowOff>27940</xdr:rowOff>
    </xdr:to>
    <xdr:cxnSp macro="">
      <xdr:nvCxnSpPr>
        <xdr:cNvPr id="136" name="直線コネクタ 135">
          <a:extLst>
            <a:ext uri="{FF2B5EF4-FFF2-40B4-BE49-F238E27FC236}">
              <a16:creationId xmlns:a16="http://schemas.microsoft.com/office/drawing/2014/main" id="{17CC5214-9A72-4732-975F-E75480EB2275}"/>
            </a:ext>
          </a:extLst>
        </xdr:cNvPr>
        <xdr:cNvCxnSpPr/>
      </xdr:nvCxnSpPr>
      <xdr:spPr>
        <a:xfrm>
          <a:off x="6924040" y="656590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148590</xdr:rowOff>
    </xdr:from>
    <xdr:to>
      <xdr:col>36</xdr:col>
      <xdr:colOff>165100</xdr:colOff>
      <xdr:row>39</xdr:row>
      <xdr:rowOff>78740</xdr:rowOff>
    </xdr:to>
    <xdr:sp macro="" textlink="">
      <xdr:nvSpPr>
        <xdr:cNvPr id="137" name="楕円 136">
          <a:extLst>
            <a:ext uri="{FF2B5EF4-FFF2-40B4-BE49-F238E27FC236}">
              <a16:creationId xmlns:a16="http://schemas.microsoft.com/office/drawing/2014/main" id="{55189B5D-1BC5-42B7-B113-F5CC66CB867D}"/>
            </a:ext>
          </a:extLst>
        </xdr:cNvPr>
        <xdr:cNvSpPr/>
      </xdr:nvSpPr>
      <xdr:spPr>
        <a:xfrm>
          <a:off x="6098540"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27940</xdr:rowOff>
    </xdr:from>
    <xdr:to>
      <xdr:col>41</xdr:col>
      <xdr:colOff>50800</xdr:colOff>
      <xdr:row>39</xdr:row>
      <xdr:rowOff>27940</xdr:rowOff>
    </xdr:to>
    <xdr:cxnSp macro="">
      <xdr:nvCxnSpPr>
        <xdr:cNvPr id="138" name="直線コネクタ 137">
          <a:extLst>
            <a:ext uri="{FF2B5EF4-FFF2-40B4-BE49-F238E27FC236}">
              <a16:creationId xmlns:a16="http://schemas.microsoft.com/office/drawing/2014/main" id="{D1560CAF-8A1F-49E2-8B70-9C607554FEDD}"/>
            </a:ext>
          </a:extLst>
        </xdr:cNvPr>
        <xdr:cNvCxnSpPr/>
      </xdr:nvCxnSpPr>
      <xdr:spPr>
        <a:xfrm>
          <a:off x="6149340" y="65659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69850</xdr:rowOff>
    </xdr:from>
    <xdr:ext cx="469900" cy="259080"/>
    <xdr:sp macro="" textlink="">
      <xdr:nvSpPr>
        <xdr:cNvPr id="139" name="n_1aveValue【図書館】&#10;一人当たり面積">
          <a:extLst>
            <a:ext uri="{FF2B5EF4-FFF2-40B4-BE49-F238E27FC236}">
              <a16:creationId xmlns:a16="http://schemas.microsoft.com/office/drawing/2014/main" id="{AC36A131-0800-47D0-A445-350B01EBF279}"/>
            </a:ext>
          </a:extLst>
        </xdr:cNvPr>
        <xdr:cNvSpPr txBox="1"/>
      </xdr:nvSpPr>
      <xdr:spPr>
        <a:xfrm>
          <a:off x="8271510" y="660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79375</xdr:rowOff>
    </xdr:from>
    <xdr:ext cx="469265" cy="258445"/>
    <xdr:sp macro="" textlink="">
      <xdr:nvSpPr>
        <xdr:cNvPr id="140" name="n_2aveValue【図書館】&#10;一人当たり面積">
          <a:extLst>
            <a:ext uri="{FF2B5EF4-FFF2-40B4-BE49-F238E27FC236}">
              <a16:creationId xmlns:a16="http://schemas.microsoft.com/office/drawing/2014/main" id="{2FBFCA5B-3F71-40F3-A78C-2971D41535E5}"/>
            </a:ext>
          </a:extLst>
        </xdr:cNvPr>
        <xdr:cNvSpPr txBox="1"/>
      </xdr:nvSpPr>
      <xdr:spPr>
        <a:xfrm>
          <a:off x="7509510" y="661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79375</xdr:rowOff>
    </xdr:from>
    <xdr:ext cx="469265" cy="258445"/>
    <xdr:sp macro="" textlink="">
      <xdr:nvSpPr>
        <xdr:cNvPr id="141" name="n_3aveValue【図書館】&#10;一人当たり面積">
          <a:extLst>
            <a:ext uri="{FF2B5EF4-FFF2-40B4-BE49-F238E27FC236}">
              <a16:creationId xmlns:a16="http://schemas.microsoft.com/office/drawing/2014/main" id="{93DEF45A-91D4-4436-8695-2B0607A61B03}"/>
            </a:ext>
          </a:extLst>
        </xdr:cNvPr>
        <xdr:cNvSpPr txBox="1"/>
      </xdr:nvSpPr>
      <xdr:spPr>
        <a:xfrm>
          <a:off x="6711950" y="661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79375</xdr:rowOff>
    </xdr:from>
    <xdr:ext cx="469265" cy="258445"/>
    <xdr:sp macro="" textlink="">
      <xdr:nvSpPr>
        <xdr:cNvPr id="142" name="n_4aveValue【図書館】&#10;一人当たり面積">
          <a:extLst>
            <a:ext uri="{FF2B5EF4-FFF2-40B4-BE49-F238E27FC236}">
              <a16:creationId xmlns:a16="http://schemas.microsoft.com/office/drawing/2014/main" id="{59F2492E-DA17-42FC-B181-E9E8312D351B}"/>
            </a:ext>
          </a:extLst>
        </xdr:cNvPr>
        <xdr:cNvSpPr txBox="1"/>
      </xdr:nvSpPr>
      <xdr:spPr>
        <a:xfrm>
          <a:off x="5937250" y="661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95250</xdr:rowOff>
    </xdr:from>
    <xdr:ext cx="469900" cy="259080"/>
    <xdr:sp macro="" textlink="">
      <xdr:nvSpPr>
        <xdr:cNvPr id="143" name="n_1mainValue【図書館】&#10;一人当たり面積">
          <a:extLst>
            <a:ext uri="{FF2B5EF4-FFF2-40B4-BE49-F238E27FC236}">
              <a16:creationId xmlns:a16="http://schemas.microsoft.com/office/drawing/2014/main" id="{BE79B786-5CA3-4117-AB8A-2EA6169DED3A}"/>
            </a:ext>
          </a:extLst>
        </xdr:cNvPr>
        <xdr:cNvSpPr txBox="1"/>
      </xdr:nvSpPr>
      <xdr:spPr>
        <a:xfrm>
          <a:off x="8271510" y="629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95250</xdr:rowOff>
    </xdr:from>
    <xdr:ext cx="469265" cy="259080"/>
    <xdr:sp macro="" textlink="">
      <xdr:nvSpPr>
        <xdr:cNvPr id="144" name="n_2mainValue【図書館】&#10;一人当たり面積">
          <a:extLst>
            <a:ext uri="{FF2B5EF4-FFF2-40B4-BE49-F238E27FC236}">
              <a16:creationId xmlns:a16="http://schemas.microsoft.com/office/drawing/2014/main" id="{38A77275-4C79-42DB-B30A-6937520AA4D3}"/>
            </a:ext>
          </a:extLst>
        </xdr:cNvPr>
        <xdr:cNvSpPr txBox="1"/>
      </xdr:nvSpPr>
      <xdr:spPr>
        <a:xfrm>
          <a:off x="7509510" y="6297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95250</xdr:rowOff>
    </xdr:from>
    <xdr:ext cx="469265" cy="259080"/>
    <xdr:sp macro="" textlink="">
      <xdr:nvSpPr>
        <xdr:cNvPr id="145" name="n_3mainValue【図書館】&#10;一人当たり面積">
          <a:extLst>
            <a:ext uri="{FF2B5EF4-FFF2-40B4-BE49-F238E27FC236}">
              <a16:creationId xmlns:a16="http://schemas.microsoft.com/office/drawing/2014/main" id="{3B62D08D-7070-440C-9F8B-8090FE3BEB21}"/>
            </a:ext>
          </a:extLst>
        </xdr:cNvPr>
        <xdr:cNvSpPr txBox="1"/>
      </xdr:nvSpPr>
      <xdr:spPr>
        <a:xfrm>
          <a:off x="6711950" y="6297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95250</xdr:rowOff>
    </xdr:from>
    <xdr:ext cx="469265" cy="259080"/>
    <xdr:sp macro="" textlink="">
      <xdr:nvSpPr>
        <xdr:cNvPr id="146" name="n_4mainValue【図書館】&#10;一人当たり面積">
          <a:extLst>
            <a:ext uri="{FF2B5EF4-FFF2-40B4-BE49-F238E27FC236}">
              <a16:creationId xmlns:a16="http://schemas.microsoft.com/office/drawing/2014/main" id="{4A80FB0D-5A8E-4016-B151-8A9766A0C453}"/>
            </a:ext>
          </a:extLst>
        </xdr:cNvPr>
        <xdr:cNvSpPr txBox="1"/>
      </xdr:nvSpPr>
      <xdr:spPr>
        <a:xfrm>
          <a:off x="5937250" y="6297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D0C93CB-1FCE-4D99-9635-2EE8AD835D6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8BEBEE7-B45F-49EA-B3FF-D783FA835352}"/>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0C2D1DC-B202-4655-99AB-4C12CE5B1082}"/>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2A98431-7D1C-4BB4-B9B1-38BC656C6175}"/>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1FCFEF0-F426-4F46-8D8C-0165E27D14E0}"/>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36102D8-7BD5-40EE-9974-CEF2FE450255}"/>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08A2BF7-B723-4B3A-82FF-8B312C185D0F}"/>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D80F4CA-498F-4CC4-8AD3-04390F2B8767}"/>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55" name="テキスト ボックス 154">
          <a:extLst>
            <a:ext uri="{FF2B5EF4-FFF2-40B4-BE49-F238E27FC236}">
              <a16:creationId xmlns:a16="http://schemas.microsoft.com/office/drawing/2014/main" id="{631FAC05-6D64-4D07-8587-BA324E685857}"/>
            </a:ext>
          </a:extLst>
        </xdr:cNvPr>
        <xdr:cNvSpPr txBox="1"/>
      </xdr:nvSpPr>
      <xdr:spPr>
        <a:xfrm>
          <a:off x="65532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0620D6-AACE-478B-B987-B255B2E6DCED}"/>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a:extLst>
            <a:ext uri="{FF2B5EF4-FFF2-40B4-BE49-F238E27FC236}">
              <a16:creationId xmlns:a16="http://schemas.microsoft.com/office/drawing/2014/main" id="{4516C5FC-163D-4CF7-843F-A9DA5E54FA05}"/>
            </a:ext>
          </a:extLst>
        </xdr:cNvPr>
        <xdr:cNvSpPr txBox="1"/>
      </xdr:nvSpPr>
      <xdr:spPr>
        <a:xfrm>
          <a:off x="27178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2F65026-D3EA-401D-9828-4C0F4746B5CD}"/>
            </a:ext>
          </a:extLst>
        </xdr:cNvPr>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9" name="テキスト ボックス 158">
          <a:extLst>
            <a:ext uri="{FF2B5EF4-FFF2-40B4-BE49-F238E27FC236}">
              <a16:creationId xmlns:a16="http://schemas.microsoft.com/office/drawing/2014/main" id="{90FB7987-2457-4A10-88FD-F4C4A013F658}"/>
            </a:ext>
          </a:extLst>
        </xdr:cNvPr>
        <xdr:cNvSpPr txBox="1"/>
      </xdr:nvSpPr>
      <xdr:spPr>
        <a:xfrm>
          <a:off x="271780" y="10666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42B63D2-F890-49E2-81D2-94B85769ED8C}"/>
            </a:ext>
          </a:extLst>
        </xdr:cNvPr>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2FC01C4A-CB85-4586-BB22-2828735FF748}"/>
            </a:ext>
          </a:extLst>
        </xdr:cNvPr>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EC83B1D-8F94-431B-988B-8C902AA3B8B8}"/>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3" name="テキスト ボックス 162">
          <a:extLst>
            <a:ext uri="{FF2B5EF4-FFF2-40B4-BE49-F238E27FC236}">
              <a16:creationId xmlns:a16="http://schemas.microsoft.com/office/drawing/2014/main" id="{FD819AB0-DC29-4C3C-9EB6-16D8D1E67705}"/>
            </a:ext>
          </a:extLst>
        </xdr:cNvPr>
        <xdr:cNvSpPr txBox="1"/>
      </xdr:nvSpPr>
      <xdr:spPr>
        <a:xfrm>
          <a:off x="335915" y="99199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E5171F0-C593-4A3C-910D-792019151395}"/>
            </a:ext>
          </a:extLst>
        </xdr:cNvPr>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DBF828E6-3478-4AC3-846F-095DD338B460}"/>
            </a:ext>
          </a:extLst>
        </xdr:cNvPr>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0FA7034-3A0D-4249-B413-FEF705DF1818}"/>
            </a:ext>
          </a:extLst>
        </xdr:cNvPr>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1FA87370-3ABC-4DC6-B602-FDC1BF70210F}"/>
            </a:ext>
          </a:extLst>
        </xdr:cNvPr>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D21930B-3DC1-44FB-A7CE-6EE91E5BAFC5}"/>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9090" cy="258445"/>
    <xdr:sp macro="" textlink="">
      <xdr:nvSpPr>
        <xdr:cNvPr id="169" name="テキスト ボックス 168">
          <a:extLst>
            <a:ext uri="{FF2B5EF4-FFF2-40B4-BE49-F238E27FC236}">
              <a16:creationId xmlns:a16="http://schemas.microsoft.com/office/drawing/2014/main" id="{5ACA7946-133C-4253-A98D-3B62A6424A55}"/>
            </a:ext>
          </a:extLst>
        </xdr:cNvPr>
        <xdr:cNvSpPr txBox="1"/>
      </xdr:nvSpPr>
      <xdr:spPr>
        <a:xfrm>
          <a:off x="377190" y="880364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54C7EFC-F65B-4616-B5A8-B9423862B783}"/>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581FC9B-566A-46E9-A665-D8C86FAB3BE9}"/>
            </a:ext>
          </a:extLst>
        </xdr:cNvPr>
        <xdr:cNvCxnSpPr/>
      </xdr:nvCxnSpPr>
      <xdr:spPr>
        <a:xfrm flipV="1">
          <a:off x="4086225" y="9298305"/>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4495" cy="258445"/>
    <xdr:sp macro="" textlink="">
      <xdr:nvSpPr>
        <xdr:cNvPr id="172" name="【体育館・プール】&#10;有形固定資産減価償却率最小値テキスト">
          <a:extLst>
            <a:ext uri="{FF2B5EF4-FFF2-40B4-BE49-F238E27FC236}">
              <a16:creationId xmlns:a16="http://schemas.microsoft.com/office/drawing/2014/main" id="{B7EA6D88-99A0-40A5-B11F-B400AF04712F}"/>
            </a:ext>
          </a:extLst>
        </xdr:cNvPr>
        <xdr:cNvSpPr txBox="1"/>
      </xdr:nvSpPr>
      <xdr:spPr>
        <a:xfrm>
          <a:off x="4124960" y="10781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6A98EBA9-E5BC-49D3-A9AD-3C5D23FDCEB2}"/>
            </a:ext>
          </a:extLst>
        </xdr:cNvPr>
        <xdr:cNvCxnSpPr/>
      </xdr:nvCxnSpPr>
      <xdr:spPr>
        <a:xfrm>
          <a:off x="4020820" y="10776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24765</xdr:rowOff>
    </xdr:from>
    <xdr:ext cx="404495" cy="259080"/>
    <xdr:sp macro="" textlink="">
      <xdr:nvSpPr>
        <xdr:cNvPr id="174" name="【体育館・プール】&#10;有形固定資産減価償却率最大値テキスト">
          <a:extLst>
            <a:ext uri="{FF2B5EF4-FFF2-40B4-BE49-F238E27FC236}">
              <a16:creationId xmlns:a16="http://schemas.microsoft.com/office/drawing/2014/main" id="{7CB96ED4-F343-41E9-B2D2-72D47CEE508A}"/>
            </a:ext>
          </a:extLst>
        </xdr:cNvPr>
        <xdr:cNvSpPr txBox="1"/>
      </xdr:nvSpPr>
      <xdr:spPr>
        <a:xfrm>
          <a:off x="4124960" y="9077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78773E06-6482-4704-8254-0FF8C19A2D8C}"/>
            </a:ext>
          </a:extLst>
        </xdr:cNvPr>
        <xdr:cNvCxnSpPr/>
      </xdr:nvCxnSpPr>
      <xdr:spPr>
        <a:xfrm>
          <a:off x="4020820" y="92983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92075</xdr:rowOff>
    </xdr:from>
    <xdr:ext cx="404495" cy="259080"/>
    <xdr:sp macro="" textlink="">
      <xdr:nvSpPr>
        <xdr:cNvPr id="176" name="【体育館・プール】&#10;有形固定資産減価償却率平均値テキスト">
          <a:extLst>
            <a:ext uri="{FF2B5EF4-FFF2-40B4-BE49-F238E27FC236}">
              <a16:creationId xmlns:a16="http://schemas.microsoft.com/office/drawing/2014/main" id="{E5F8CEC8-8682-4B41-A12A-B9303A6F1376}"/>
            </a:ext>
          </a:extLst>
        </xdr:cNvPr>
        <xdr:cNvSpPr txBox="1"/>
      </xdr:nvSpPr>
      <xdr:spPr>
        <a:xfrm>
          <a:off x="4124960" y="998283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14710D6C-5958-446D-9A21-4117BA02AA1D}"/>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ED72A837-B737-40A4-893B-B33A8226D6A2}"/>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D3D072E4-7BA0-4877-AE42-3A6C733A6EFD}"/>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BDD3B236-F97A-4523-A199-5924FEB34096}"/>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DB909DF-9F3E-4E05-B3FD-72ECDA388D42}"/>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B22C592C-A8C4-48CF-9016-519278237A6A}"/>
            </a:ext>
          </a:extLst>
        </xdr:cNvPr>
        <xdr:cNvSpPr txBox="1"/>
      </xdr:nvSpPr>
      <xdr:spPr>
        <a:xfrm>
          <a:off x="391922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EEAF91B4-69B4-4651-871A-D1F41C6E443B}"/>
            </a:ext>
          </a:extLst>
        </xdr:cNvPr>
        <xdr:cNvSpPr txBox="1"/>
      </xdr:nvSpPr>
      <xdr:spPr>
        <a:xfrm>
          <a:off x="318452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EF48C539-DF1F-4B45-85B8-05922B85EAC9}"/>
            </a:ext>
          </a:extLst>
        </xdr:cNvPr>
        <xdr:cNvSpPr txBox="1"/>
      </xdr:nvSpPr>
      <xdr:spPr>
        <a:xfrm>
          <a:off x="2397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BAE93ED3-F7D0-41D1-BFFC-3BE732D42534}"/>
            </a:ext>
          </a:extLst>
        </xdr:cNvPr>
        <xdr:cNvSpPr txBox="1"/>
      </xdr:nvSpPr>
      <xdr:spPr>
        <a:xfrm>
          <a:off x="16230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6A212548-AABD-4579-BAA9-1AC1FEA56382}"/>
            </a:ext>
          </a:extLst>
        </xdr:cNvPr>
        <xdr:cNvSpPr txBox="1"/>
      </xdr:nvSpPr>
      <xdr:spPr>
        <a:xfrm>
          <a:off x="8375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B9C9B521-6C10-48C9-ABF8-B257B9ADEE24}"/>
            </a:ext>
          </a:extLst>
        </xdr:cNvPr>
        <xdr:cNvSpPr/>
      </xdr:nvSpPr>
      <xdr:spPr>
        <a:xfrm>
          <a:off x="403606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45720</xdr:rowOff>
    </xdr:from>
    <xdr:ext cx="404495" cy="259080"/>
    <xdr:sp macro="" textlink="">
      <xdr:nvSpPr>
        <xdr:cNvPr id="188" name="【体育館・プール】&#10;有形固定資産減価償却率該当値テキスト">
          <a:extLst>
            <a:ext uri="{FF2B5EF4-FFF2-40B4-BE49-F238E27FC236}">
              <a16:creationId xmlns:a16="http://schemas.microsoft.com/office/drawing/2014/main" id="{F9A89D36-77C2-4D8D-82AF-0E21968E184F}"/>
            </a:ext>
          </a:extLst>
        </xdr:cNvPr>
        <xdr:cNvSpPr txBox="1"/>
      </xdr:nvSpPr>
      <xdr:spPr>
        <a:xfrm>
          <a:off x="4124960" y="10271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48260</xdr:rowOff>
    </xdr:from>
    <xdr:to>
      <xdr:col>20</xdr:col>
      <xdr:colOff>38100</xdr:colOff>
      <xdr:row>61</xdr:row>
      <xdr:rowOff>149860</xdr:rowOff>
    </xdr:to>
    <xdr:sp macro="" textlink="">
      <xdr:nvSpPr>
        <xdr:cNvPr id="189" name="楕円 188">
          <a:extLst>
            <a:ext uri="{FF2B5EF4-FFF2-40B4-BE49-F238E27FC236}">
              <a16:creationId xmlns:a16="http://schemas.microsoft.com/office/drawing/2014/main" id="{A80C2581-BCC6-4B17-9AA6-12A91DEFC6AF}"/>
            </a:ext>
          </a:extLst>
        </xdr:cNvPr>
        <xdr:cNvSpPr/>
      </xdr:nvSpPr>
      <xdr:spPr>
        <a:xfrm>
          <a:off x="3312160" y="10274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99060</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8DB48042-76D9-4B91-807F-37C58EA5A391}"/>
            </a:ext>
          </a:extLst>
        </xdr:cNvPr>
        <xdr:cNvCxnSpPr/>
      </xdr:nvCxnSpPr>
      <xdr:spPr>
        <a:xfrm>
          <a:off x="3352165" y="10325100"/>
          <a:ext cx="73469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91" name="楕円 190">
          <a:extLst>
            <a:ext uri="{FF2B5EF4-FFF2-40B4-BE49-F238E27FC236}">
              <a16:creationId xmlns:a16="http://schemas.microsoft.com/office/drawing/2014/main" id="{A091AFE3-707B-462D-99AD-9E6B0DD7797B}"/>
            </a:ext>
          </a:extLst>
        </xdr:cNvPr>
        <xdr:cNvSpPr/>
      </xdr:nvSpPr>
      <xdr:spPr>
        <a:xfrm>
          <a:off x="25146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86360</xdr:rowOff>
    </xdr:from>
    <xdr:to>
      <xdr:col>19</xdr:col>
      <xdr:colOff>174625</xdr:colOff>
      <xdr:row>61</xdr:row>
      <xdr:rowOff>99060</xdr:rowOff>
    </xdr:to>
    <xdr:cxnSp macro="">
      <xdr:nvCxnSpPr>
        <xdr:cNvPr id="192" name="直線コネクタ 191">
          <a:extLst>
            <a:ext uri="{FF2B5EF4-FFF2-40B4-BE49-F238E27FC236}">
              <a16:creationId xmlns:a16="http://schemas.microsoft.com/office/drawing/2014/main" id="{E1EB370C-96DC-4A96-A9C2-2E1332FB8650}"/>
            </a:ext>
          </a:extLst>
        </xdr:cNvPr>
        <xdr:cNvCxnSpPr/>
      </xdr:nvCxnSpPr>
      <xdr:spPr>
        <a:xfrm>
          <a:off x="2565400" y="10312400"/>
          <a:ext cx="78676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193" name="楕円 192">
          <a:extLst>
            <a:ext uri="{FF2B5EF4-FFF2-40B4-BE49-F238E27FC236}">
              <a16:creationId xmlns:a16="http://schemas.microsoft.com/office/drawing/2014/main" id="{CC776A1A-4FA6-4B6D-BEF6-E66BB483272A}"/>
            </a:ext>
          </a:extLst>
        </xdr:cNvPr>
        <xdr:cNvSpPr/>
      </xdr:nvSpPr>
      <xdr:spPr>
        <a:xfrm>
          <a:off x="17399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70485</xdr:rowOff>
    </xdr:from>
    <xdr:to>
      <xdr:col>15</xdr:col>
      <xdr:colOff>50800</xdr:colOff>
      <xdr:row>61</xdr:row>
      <xdr:rowOff>86360</xdr:rowOff>
    </xdr:to>
    <xdr:cxnSp macro="">
      <xdr:nvCxnSpPr>
        <xdr:cNvPr id="194" name="直線コネクタ 193">
          <a:extLst>
            <a:ext uri="{FF2B5EF4-FFF2-40B4-BE49-F238E27FC236}">
              <a16:creationId xmlns:a16="http://schemas.microsoft.com/office/drawing/2014/main" id="{E9E5AB9C-BCC2-428F-A8D1-487935B3F8E0}"/>
            </a:ext>
          </a:extLst>
        </xdr:cNvPr>
        <xdr:cNvCxnSpPr/>
      </xdr:nvCxnSpPr>
      <xdr:spPr>
        <a:xfrm>
          <a:off x="1790700" y="10296525"/>
          <a:ext cx="774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xdr:rowOff>
    </xdr:from>
    <xdr:to>
      <xdr:col>6</xdr:col>
      <xdr:colOff>38100</xdr:colOff>
      <xdr:row>61</xdr:row>
      <xdr:rowOff>113665</xdr:rowOff>
    </xdr:to>
    <xdr:sp macro="" textlink="">
      <xdr:nvSpPr>
        <xdr:cNvPr id="195" name="楕円 194">
          <a:extLst>
            <a:ext uri="{FF2B5EF4-FFF2-40B4-BE49-F238E27FC236}">
              <a16:creationId xmlns:a16="http://schemas.microsoft.com/office/drawing/2014/main" id="{DE081ADB-3EC3-4B98-AEF0-E7B72046EADA}"/>
            </a:ext>
          </a:extLst>
        </xdr:cNvPr>
        <xdr:cNvSpPr/>
      </xdr:nvSpPr>
      <xdr:spPr>
        <a:xfrm>
          <a:off x="965200" y="1023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61</xdr:row>
      <xdr:rowOff>63500</xdr:rowOff>
    </xdr:from>
    <xdr:to>
      <xdr:col>10</xdr:col>
      <xdr:colOff>114300</xdr:colOff>
      <xdr:row>61</xdr:row>
      <xdr:rowOff>70485</xdr:rowOff>
    </xdr:to>
    <xdr:cxnSp macro="">
      <xdr:nvCxnSpPr>
        <xdr:cNvPr id="196" name="直線コネクタ 195">
          <a:extLst>
            <a:ext uri="{FF2B5EF4-FFF2-40B4-BE49-F238E27FC236}">
              <a16:creationId xmlns:a16="http://schemas.microsoft.com/office/drawing/2014/main" id="{2E2BEA9C-C6D8-4DA6-94B3-1E434443151F}"/>
            </a:ext>
          </a:extLst>
        </xdr:cNvPr>
        <xdr:cNvCxnSpPr/>
      </xdr:nvCxnSpPr>
      <xdr:spPr>
        <a:xfrm>
          <a:off x="1005205" y="10289540"/>
          <a:ext cx="78549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145415</xdr:rowOff>
    </xdr:from>
    <xdr:ext cx="405130" cy="258445"/>
    <xdr:sp macro="" textlink="">
      <xdr:nvSpPr>
        <xdr:cNvPr id="197" name="n_1aveValue【体育館・プール】&#10;有形固定資産減価償却率">
          <a:extLst>
            <a:ext uri="{FF2B5EF4-FFF2-40B4-BE49-F238E27FC236}">
              <a16:creationId xmlns:a16="http://schemas.microsoft.com/office/drawing/2014/main" id="{68153342-CC04-4B8D-97B8-9B03A804EF9A}"/>
            </a:ext>
          </a:extLst>
        </xdr:cNvPr>
        <xdr:cNvSpPr txBox="1"/>
      </xdr:nvSpPr>
      <xdr:spPr>
        <a:xfrm>
          <a:off x="3170555" y="9868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128270</xdr:rowOff>
    </xdr:from>
    <xdr:ext cx="405130" cy="259080"/>
    <xdr:sp macro="" textlink="">
      <xdr:nvSpPr>
        <xdr:cNvPr id="198" name="n_2aveValue【体育館・プール】&#10;有形固定資産減価償却率">
          <a:extLst>
            <a:ext uri="{FF2B5EF4-FFF2-40B4-BE49-F238E27FC236}">
              <a16:creationId xmlns:a16="http://schemas.microsoft.com/office/drawing/2014/main" id="{C846F1D1-1580-4568-88BC-0BEBD059B521}"/>
            </a:ext>
          </a:extLst>
        </xdr:cNvPr>
        <xdr:cNvSpPr txBox="1"/>
      </xdr:nvSpPr>
      <xdr:spPr>
        <a:xfrm>
          <a:off x="2385695" y="9851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111125</xdr:rowOff>
    </xdr:from>
    <xdr:ext cx="405130" cy="258445"/>
    <xdr:sp macro="" textlink="">
      <xdr:nvSpPr>
        <xdr:cNvPr id="199" name="n_3aveValue【体育館・プール】&#10;有形固定資産減価償却率">
          <a:extLst>
            <a:ext uri="{FF2B5EF4-FFF2-40B4-BE49-F238E27FC236}">
              <a16:creationId xmlns:a16="http://schemas.microsoft.com/office/drawing/2014/main" id="{9A700DED-DC2F-470F-AEA2-CE813EF95314}"/>
            </a:ext>
          </a:extLst>
        </xdr:cNvPr>
        <xdr:cNvSpPr txBox="1"/>
      </xdr:nvSpPr>
      <xdr:spPr>
        <a:xfrm>
          <a:off x="1610995" y="9834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101600</xdr:rowOff>
    </xdr:from>
    <xdr:ext cx="405130" cy="259080"/>
    <xdr:sp macro="" textlink="">
      <xdr:nvSpPr>
        <xdr:cNvPr id="200" name="n_4aveValue【体育館・プール】&#10;有形固定資産減価償却率">
          <a:extLst>
            <a:ext uri="{FF2B5EF4-FFF2-40B4-BE49-F238E27FC236}">
              <a16:creationId xmlns:a16="http://schemas.microsoft.com/office/drawing/2014/main" id="{FF9E3DEC-8606-4142-8F89-970E2D37A8D0}"/>
            </a:ext>
          </a:extLst>
        </xdr:cNvPr>
        <xdr:cNvSpPr txBox="1"/>
      </xdr:nvSpPr>
      <xdr:spPr>
        <a:xfrm>
          <a:off x="836295" y="9824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140970</xdr:rowOff>
    </xdr:from>
    <xdr:ext cx="405130" cy="259080"/>
    <xdr:sp macro="" textlink="">
      <xdr:nvSpPr>
        <xdr:cNvPr id="201" name="n_1mainValue【体育館・プール】&#10;有形固定資産減価償却率">
          <a:extLst>
            <a:ext uri="{FF2B5EF4-FFF2-40B4-BE49-F238E27FC236}">
              <a16:creationId xmlns:a16="http://schemas.microsoft.com/office/drawing/2014/main" id="{9000AA58-2885-44DB-B899-87373098029A}"/>
            </a:ext>
          </a:extLst>
        </xdr:cNvPr>
        <xdr:cNvSpPr txBox="1"/>
      </xdr:nvSpPr>
      <xdr:spPr>
        <a:xfrm>
          <a:off x="3170555" y="1036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127635</xdr:rowOff>
    </xdr:from>
    <xdr:ext cx="405130" cy="259080"/>
    <xdr:sp macro="" textlink="">
      <xdr:nvSpPr>
        <xdr:cNvPr id="202" name="n_2mainValue【体育館・プール】&#10;有形固定資産減価償却率">
          <a:extLst>
            <a:ext uri="{FF2B5EF4-FFF2-40B4-BE49-F238E27FC236}">
              <a16:creationId xmlns:a16="http://schemas.microsoft.com/office/drawing/2014/main" id="{480F59BD-4B0A-4022-BC27-F5A4CF5F9F6A}"/>
            </a:ext>
          </a:extLst>
        </xdr:cNvPr>
        <xdr:cNvSpPr txBox="1"/>
      </xdr:nvSpPr>
      <xdr:spPr>
        <a:xfrm>
          <a:off x="2385695" y="10353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112395</xdr:rowOff>
    </xdr:from>
    <xdr:ext cx="405130" cy="258445"/>
    <xdr:sp macro="" textlink="">
      <xdr:nvSpPr>
        <xdr:cNvPr id="203" name="n_3mainValue【体育館・プール】&#10;有形固定資産減価償却率">
          <a:extLst>
            <a:ext uri="{FF2B5EF4-FFF2-40B4-BE49-F238E27FC236}">
              <a16:creationId xmlns:a16="http://schemas.microsoft.com/office/drawing/2014/main" id="{82F276FF-0C7F-4FB0-9C49-270FCC928EAF}"/>
            </a:ext>
          </a:extLst>
        </xdr:cNvPr>
        <xdr:cNvSpPr txBox="1"/>
      </xdr:nvSpPr>
      <xdr:spPr>
        <a:xfrm>
          <a:off x="1610995" y="10338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104775</xdr:rowOff>
    </xdr:from>
    <xdr:ext cx="405130" cy="259080"/>
    <xdr:sp macro="" textlink="">
      <xdr:nvSpPr>
        <xdr:cNvPr id="204" name="n_4mainValue【体育館・プール】&#10;有形固定資産減価償却率">
          <a:extLst>
            <a:ext uri="{FF2B5EF4-FFF2-40B4-BE49-F238E27FC236}">
              <a16:creationId xmlns:a16="http://schemas.microsoft.com/office/drawing/2014/main" id="{2EE85381-AB86-4E69-9BBB-CDD616A7A926}"/>
            </a:ext>
          </a:extLst>
        </xdr:cNvPr>
        <xdr:cNvSpPr txBox="1"/>
      </xdr:nvSpPr>
      <xdr:spPr>
        <a:xfrm>
          <a:off x="836295" y="10330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74D05D3-30A6-4B38-A1D3-AA101711A0D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1FCB71F-22EA-4948-AC4E-19CD65A6F1A5}"/>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132C5B1-4459-4529-A623-FAED02CDC40E}"/>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66992AE-811C-484E-8B53-533073DB14BE}"/>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DD64EFF-6F21-4816-BC94-16D2D721F08E}"/>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A12F8A5-CF91-4D97-9459-107AE3D57528}"/>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219FC2C-FB97-42EE-924C-45F5F8380E54}"/>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9E49291-6AD1-4C7E-BC8F-8E34CA5D9B7C}"/>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213" name="テキスト ボックス 212">
          <a:extLst>
            <a:ext uri="{FF2B5EF4-FFF2-40B4-BE49-F238E27FC236}">
              <a16:creationId xmlns:a16="http://schemas.microsoft.com/office/drawing/2014/main" id="{F863A2EE-B208-4598-AED1-336A88D5CAFF}"/>
            </a:ext>
          </a:extLst>
        </xdr:cNvPr>
        <xdr:cNvSpPr txBox="1"/>
      </xdr:nvSpPr>
      <xdr:spPr>
        <a:xfrm>
          <a:off x="578866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3BBE588-C9B8-4C8E-B6D1-BE055E55208C}"/>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67FEF56-621C-4DD2-8DF4-B5C40CD88A35}"/>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6" name="テキスト ボックス 215">
          <a:extLst>
            <a:ext uri="{FF2B5EF4-FFF2-40B4-BE49-F238E27FC236}">
              <a16:creationId xmlns:a16="http://schemas.microsoft.com/office/drawing/2014/main" id="{A31457A5-BDC3-4558-9DA0-54216CC08AEC}"/>
            </a:ext>
          </a:extLst>
        </xdr:cNvPr>
        <xdr:cNvSpPr txBox="1"/>
      </xdr:nvSpPr>
      <xdr:spPr>
        <a:xfrm>
          <a:off x="5405120" y="10666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79FA89B-202B-41FB-972C-1C3A0B4CD8E3}"/>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8" name="テキスト ボックス 217">
          <a:extLst>
            <a:ext uri="{FF2B5EF4-FFF2-40B4-BE49-F238E27FC236}">
              <a16:creationId xmlns:a16="http://schemas.microsoft.com/office/drawing/2014/main" id="{7F098201-3119-4A30-8E8F-32E3F4EF0B3E}"/>
            </a:ext>
          </a:extLst>
        </xdr:cNvPr>
        <xdr:cNvSpPr txBox="1"/>
      </xdr:nvSpPr>
      <xdr:spPr>
        <a:xfrm>
          <a:off x="5405120" y="10293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3783D4C-BA3A-4F2B-8178-1E0810C6B4DC}"/>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0" name="テキスト ボックス 219">
          <a:extLst>
            <a:ext uri="{FF2B5EF4-FFF2-40B4-BE49-F238E27FC236}">
              <a16:creationId xmlns:a16="http://schemas.microsoft.com/office/drawing/2014/main" id="{50ECF64E-25BD-4348-B0F5-28A2C5D0FDDD}"/>
            </a:ext>
          </a:extLst>
        </xdr:cNvPr>
        <xdr:cNvSpPr txBox="1"/>
      </xdr:nvSpPr>
      <xdr:spPr>
        <a:xfrm>
          <a:off x="5405120" y="9919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5B9E1CB-04FB-4F3F-9DA6-DCB3839FE334}"/>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2" name="テキスト ボックス 221">
          <a:extLst>
            <a:ext uri="{FF2B5EF4-FFF2-40B4-BE49-F238E27FC236}">
              <a16:creationId xmlns:a16="http://schemas.microsoft.com/office/drawing/2014/main" id="{C2F833D3-84C2-4706-B08B-3E955E134B25}"/>
            </a:ext>
          </a:extLst>
        </xdr:cNvPr>
        <xdr:cNvSpPr txBox="1"/>
      </xdr:nvSpPr>
      <xdr:spPr>
        <a:xfrm>
          <a:off x="5405120" y="9550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016D58B-68A0-4D73-AA46-4CDA72E80B0E}"/>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4" name="テキスト ボックス 223">
          <a:extLst>
            <a:ext uri="{FF2B5EF4-FFF2-40B4-BE49-F238E27FC236}">
              <a16:creationId xmlns:a16="http://schemas.microsoft.com/office/drawing/2014/main" id="{833C2DA1-F1CA-493F-802D-6B67F2860F80}"/>
            </a:ext>
          </a:extLst>
        </xdr:cNvPr>
        <xdr:cNvSpPr txBox="1"/>
      </xdr:nvSpPr>
      <xdr:spPr>
        <a:xfrm>
          <a:off x="5405120" y="9177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97DC947-5083-43F2-ADC8-4E4CE8CA9704}"/>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6" name="テキスト ボックス 225">
          <a:extLst>
            <a:ext uri="{FF2B5EF4-FFF2-40B4-BE49-F238E27FC236}">
              <a16:creationId xmlns:a16="http://schemas.microsoft.com/office/drawing/2014/main" id="{869F41CD-D180-4917-AFE5-74133AE39839}"/>
            </a:ext>
          </a:extLst>
        </xdr:cNvPr>
        <xdr:cNvSpPr txBox="1"/>
      </xdr:nvSpPr>
      <xdr:spPr>
        <a:xfrm>
          <a:off x="540512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2F2A61F-CC1B-4DBA-B306-093EF2042B34}"/>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24765</xdr:rowOff>
    </xdr:from>
    <xdr:to>
      <xdr:col>54</xdr:col>
      <xdr:colOff>174625</xdr:colOff>
      <xdr:row>64</xdr:row>
      <xdr:rowOff>60960</xdr:rowOff>
    </xdr:to>
    <xdr:cxnSp macro="">
      <xdr:nvCxnSpPr>
        <xdr:cNvPr id="228" name="直線コネクタ 227">
          <a:extLst>
            <a:ext uri="{FF2B5EF4-FFF2-40B4-BE49-F238E27FC236}">
              <a16:creationId xmlns:a16="http://schemas.microsoft.com/office/drawing/2014/main" id="{DE9E4C65-816C-488D-BA95-DC8B6F4654C0}"/>
            </a:ext>
          </a:extLst>
        </xdr:cNvPr>
        <xdr:cNvCxnSpPr/>
      </xdr:nvCxnSpPr>
      <xdr:spPr>
        <a:xfrm flipV="1">
          <a:off x="9219565" y="941260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265" cy="258445"/>
    <xdr:sp macro="" textlink="">
      <xdr:nvSpPr>
        <xdr:cNvPr id="229" name="【体育館・プール】&#10;一人当たり面積最小値テキスト">
          <a:extLst>
            <a:ext uri="{FF2B5EF4-FFF2-40B4-BE49-F238E27FC236}">
              <a16:creationId xmlns:a16="http://schemas.microsoft.com/office/drawing/2014/main" id="{2824704A-36FF-461D-9237-75C9A599EECF}"/>
            </a:ext>
          </a:extLst>
        </xdr:cNvPr>
        <xdr:cNvSpPr txBox="1"/>
      </xdr:nvSpPr>
      <xdr:spPr>
        <a:xfrm>
          <a:off x="9258300" y="10793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9AFEDE2D-439C-4464-84CE-BA844A28AFB1}"/>
            </a:ext>
          </a:extLst>
        </xdr:cNvPr>
        <xdr:cNvCxnSpPr/>
      </xdr:nvCxnSpPr>
      <xdr:spPr>
        <a:xfrm>
          <a:off x="9154160" y="10789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469265" cy="258445"/>
    <xdr:sp macro="" textlink="">
      <xdr:nvSpPr>
        <xdr:cNvPr id="231" name="【体育館・プール】&#10;一人当たり面積最大値テキスト">
          <a:extLst>
            <a:ext uri="{FF2B5EF4-FFF2-40B4-BE49-F238E27FC236}">
              <a16:creationId xmlns:a16="http://schemas.microsoft.com/office/drawing/2014/main" id="{26E4A49E-16D8-404F-8B8C-0CC3B68D86A2}"/>
            </a:ext>
          </a:extLst>
        </xdr:cNvPr>
        <xdr:cNvSpPr txBox="1"/>
      </xdr:nvSpPr>
      <xdr:spPr>
        <a:xfrm>
          <a:off x="9258300" y="9196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F6E46981-1348-4450-BFD5-FAFEFCBAD106}"/>
            </a:ext>
          </a:extLst>
        </xdr:cNvPr>
        <xdr:cNvCxnSpPr/>
      </xdr:nvCxnSpPr>
      <xdr:spPr>
        <a:xfrm>
          <a:off x="9154160" y="94126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6350</xdr:rowOff>
    </xdr:from>
    <xdr:ext cx="469265" cy="258445"/>
    <xdr:sp macro="" textlink="">
      <xdr:nvSpPr>
        <xdr:cNvPr id="233" name="【体育館・プール】&#10;一人当たり面積平均値テキスト">
          <a:extLst>
            <a:ext uri="{FF2B5EF4-FFF2-40B4-BE49-F238E27FC236}">
              <a16:creationId xmlns:a16="http://schemas.microsoft.com/office/drawing/2014/main" id="{85686E81-9DBB-4F18-A1C2-3EDF9DC990C1}"/>
            </a:ext>
          </a:extLst>
        </xdr:cNvPr>
        <xdr:cNvSpPr txBox="1"/>
      </xdr:nvSpPr>
      <xdr:spPr>
        <a:xfrm>
          <a:off x="9258300" y="102323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A12BF49A-B701-4CC2-90F6-A7C5483DF0E4}"/>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B5DFD068-1374-47F5-9EA3-6A6BCACF4F0B}"/>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1731305D-8CCA-4571-9AC5-80441691D690}"/>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5F34B478-5D9E-4776-AB03-AC7C6CA5EA95}"/>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9BA9AB95-3670-4BB1-824D-FA76CB0255F2}"/>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A84DD914-6632-4510-81DF-5EB4D43DA9C2}"/>
            </a:ext>
          </a:extLst>
        </xdr:cNvPr>
        <xdr:cNvSpPr txBox="1"/>
      </xdr:nvSpPr>
      <xdr:spPr>
        <a:xfrm>
          <a:off x="90525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6E350F7A-0533-4EE1-8BB1-49F3AB926A2A}"/>
            </a:ext>
          </a:extLst>
        </xdr:cNvPr>
        <xdr:cNvSpPr txBox="1"/>
      </xdr:nvSpPr>
      <xdr:spPr>
        <a:xfrm>
          <a:off x="83286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23987357-1484-464A-98DB-E60CB12638EC}"/>
            </a:ext>
          </a:extLst>
        </xdr:cNvPr>
        <xdr:cNvSpPr txBox="1"/>
      </xdr:nvSpPr>
      <xdr:spPr>
        <a:xfrm>
          <a:off x="754316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3DF457F2-2045-4B66-8613-60A85F1FDA10}"/>
            </a:ext>
          </a:extLst>
        </xdr:cNvPr>
        <xdr:cNvSpPr txBox="1"/>
      </xdr:nvSpPr>
      <xdr:spPr>
        <a:xfrm>
          <a:off x="67564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0F04DB5D-89CA-4824-B50B-AACA7FC0817F}"/>
            </a:ext>
          </a:extLst>
        </xdr:cNvPr>
        <xdr:cNvSpPr txBox="1"/>
      </xdr:nvSpPr>
      <xdr:spPr>
        <a:xfrm>
          <a:off x="59817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151130</xdr:rowOff>
    </xdr:from>
    <xdr:to>
      <xdr:col>55</xdr:col>
      <xdr:colOff>50800</xdr:colOff>
      <xdr:row>63</xdr:row>
      <xdr:rowOff>81280</xdr:rowOff>
    </xdr:to>
    <xdr:sp macro="" textlink="">
      <xdr:nvSpPr>
        <xdr:cNvPr id="244" name="楕円 243">
          <a:extLst>
            <a:ext uri="{FF2B5EF4-FFF2-40B4-BE49-F238E27FC236}">
              <a16:creationId xmlns:a16="http://schemas.microsoft.com/office/drawing/2014/main" id="{BDC91DEE-E359-456B-97FB-E774F6790EF8}"/>
            </a:ext>
          </a:extLst>
        </xdr:cNvPr>
        <xdr:cNvSpPr/>
      </xdr:nvSpPr>
      <xdr:spPr>
        <a:xfrm>
          <a:off x="919226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129540</xdr:rowOff>
    </xdr:from>
    <xdr:ext cx="469265" cy="259080"/>
    <xdr:sp macro="" textlink="">
      <xdr:nvSpPr>
        <xdr:cNvPr id="245" name="【体育館・プール】&#10;一人当たり面積該当値テキスト">
          <a:extLst>
            <a:ext uri="{FF2B5EF4-FFF2-40B4-BE49-F238E27FC236}">
              <a16:creationId xmlns:a16="http://schemas.microsoft.com/office/drawing/2014/main" id="{5222168D-C3DD-4D66-BC5E-A5BC032C43E3}"/>
            </a:ext>
          </a:extLst>
        </xdr:cNvPr>
        <xdr:cNvSpPr txBox="1"/>
      </xdr:nvSpPr>
      <xdr:spPr>
        <a:xfrm>
          <a:off x="9258300" y="10523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6" name="楕円 245">
          <a:extLst>
            <a:ext uri="{FF2B5EF4-FFF2-40B4-BE49-F238E27FC236}">
              <a16:creationId xmlns:a16="http://schemas.microsoft.com/office/drawing/2014/main" id="{8DBC398E-200A-4F6D-BDA6-9CB283CF5F66}"/>
            </a:ext>
          </a:extLst>
        </xdr:cNvPr>
        <xdr:cNvSpPr/>
      </xdr:nvSpPr>
      <xdr:spPr>
        <a:xfrm>
          <a:off x="844550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30480</xdr:rowOff>
    </xdr:to>
    <xdr:cxnSp macro="">
      <xdr:nvCxnSpPr>
        <xdr:cNvPr id="247" name="直線コネクタ 246">
          <a:extLst>
            <a:ext uri="{FF2B5EF4-FFF2-40B4-BE49-F238E27FC236}">
              <a16:creationId xmlns:a16="http://schemas.microsoft.com/office/drawing/2014/main" id="{9785F9BF-C6FC-4732-9AB3-D0EB501313FC}"/>
            </a:ext>
          </a:extLst>
        </xdr:cNvPr>
        <xdr:cNvCxnSpPr/>
      </xdr:nvCxnSpPr>
      <xdr:spPr>
        <a:xfrm>
          <a:off x="8496300" y="1059180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48" name="楕円 247">
          <a:extLst>
            <a:ext uri="{FF2B5EF4-FFF2-40B4-BE49-F238E27FC236}">
              <a16:creationId xmlns:a16="http://schemas.microsoft.com/office/drawing/2014/main" id="{51C58D54-048E-4F2E-A582-4F5D8F2F6E5D}"/>
            </a:ext>
          </a:extLst>
        </xdr:cNvPr>
        <xdr:cNvSpPr/>
      </xdr:nvSpPr>
      <xdr:spPr>
        <a:xfrm>
          <a:off x="767080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63</xdr:row>
      <xdr:rowOff>30480</xdr:rowOff>
    </xdr:from>
    <xdr:to>
      <xdr:col>50</xdr:col>
      <xdr:colOff>114300</xdr:colOff>
      <xdr:row>63</xdr:row>
      <xdr:rowOff>30480</xdr:rowOff>
    </xdr:to>
    <xdr:cxnSp macro="">
      <xdr:nvCxnSpPr>
        <xdr:cNvPr id="249" name="直線コネクタ 248">
          <a:extLst>
            <a:ext uri="{FF2B5EF4-FFF2-40B4-BE49-F238E27FC236}">
              <a16:creationId xmlns:a16="http://schemas.microsoft.com/office/drawing/2014/main" id="{93B61E36-B729-456F-92D6-8A851478D615}"/>
            </a:ext>
          </a:extLst>
        </xdr:cNvPr>
        <xdr:cNvCxnSpPr/>
      </xdr:nvCxnSpPr>
      <xdr:spPr>
        <a:xfrm>
          <a:off x="7710805" y="1059180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151130</xdr:rowOff>
    </xdr:from>
    <xdr:to>
      <xdr:col>41</xdr:col>
      <xdr:colOff>101600</xdr:colOff>
      <xdr:row>63</xdr:row>
      <xdr:rowOff>81280</xdr:rowOff>
    </xdr:to>
    <xdr:sp macro="" textlink="">
      <xdr:nvSpPr>
        <xdr:cNvPr id="250" name="楕円 249">
          <a:extLst>
            <a:ext uri="{FF2B5EF4-FFF2-40B4-BE49-F238E27FC236}">
              <a16:creationId xmlns:a16="http://schemas.microsoft.com/office/drawing/2014/main" id="{A036F74E-BCAA-4F11-84E2-6EFD304BB100}"/>
            </a:ext>
          </a:extLst>
        </xdr:cNvPr>
        <xdr:cNvSpPr/>
      </xdr:nvSpPr>
      <xdr:spPr>
        <a:xfrm>
          <a:off x="687324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30480</xdr:rowOff>
    </xdr:from>
    <xdr:to>
      <xdr:col>45</xdr:col>
      <xdr:colOff>174625</xdr:colOff>
      <xdr:row>63</xdr:row>
      <xdr:rowOff>30480</xdr:rowOff>
    </xdr:to>
    <xdr:cxnSp macro="">
      <xdr:nvCxnSpPr>
        <xdr:cNvPr id="251" name="直線コネクタ 250">
          <a:extLst>
            <a:ext uri="{FF2B5EF4-FFF2-40B4-BE49-F238E27FC236}">
              <a16:creationId xmlns:a16="http://schemas.microsoft.com/office/drawing/2014/main" id="{F5E50D39-C614-42A8-959A-EEEBD27E7B8A}"/>
            </a:ext>
          </a:extLst>
        </xdr:cNvPr>
        <xdr:cNvCxnSpPr/>
      </xdr:nvCxnSpPr>
      <xdr:spPr>
        <a:xfrm>
          <a:off x="6924040" y="1059180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151130</xdr:rowOff>
    </xdr:from>
    <xdr:to>
      <xdr:col>36</xdr:col>
      <xdr:colOff>165100</xdr:colOff>
      <xdr:row>63</xdr:row>
      <xdr:rowOff>81280</xdr:rowOff>
    </xdr:to>
    <xdr:sp macro="" textlink="">
      <xdr:nvSpPr>
        <xdr:cNvPr id="252" name="楕円 251">
          <a:extLst>
            <a:ext uri="{FF2B5EF4-FFF2-40B4-BE49-F238E27FC236}">
              <a16:creationId xmlns:a16="http://schemas.microsoft.com/office/drawing/2014/main" id="{3633748C-39B7-4F47-8793-36C16BDA163D}"/>
            </a:ext>
          </a:extLst>
        </xdr:cNvPr>
        <xdr:cNvSpPr/>
      </xdr:nvSpPr>
      <xdr:spPr>
        <a:xfrm>
          <a:off x="609854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30480</xdr:rowOff>
    </xdr:from>
    <xdr:to>
      <xdr:col>41</xdr:col>
      <xdr:colOff>50800</xdr:colOff>
      <xdr:row>63</xdr:row>
      <xdr:rowOff>30480</xdr:rowOff>
    </xdr:to>
    <xdr:cxnSp macro="">
      <xdr:nvCxnSpPr>
        <xdr:cNvPr id="253" name="直線コネクタ 252">
          <a:extLst>
            <a:ext uri="{FF2B5EF4-FFF2-40B4-BE49-F238E27FC236}">
              <a16:creationId xmlns:a16="http://schemas.microsoft.com/office/drawing/2014/main" id="{231C9CE2-5C57-49EF-A93A-25DF57EBF025}"/>
            </a:ext>
          </a:extLst>
        </xdr:cNvPr>
        <xdr:cNvCxnSpPr/>
      </xdr:nvCxnSpPr>
      <xdr:spPr>
        <a:xfrm>
          <a:off x="6149340" y="105918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101600</xdr:rowOff>
    </xdr:from>
    <xdr:ext cx="469900" cy="259080"/>
    <xdr:sp macro="" textlink="">
      <xdr:nvSpPr>
        <xdr:cNvPr id="254" name="n_1aveValue【体育館・プール】&#10;一人当たり面積">
          <a:extLst>
            <a:ext uri="{FF2B5EF4-FFF2-40B4-BE49-F238E27FC236}">
              <a16:creationId xmlns:a16="http://schemas.microsoft.com/office/drawing/2014/main" id="{9D49F824-0644-4F69-9A8A-D76FC592115F}"/>
            </a:ext>
          </a:extLst>
        </xdr:cNvPr>
        <xdr:cNvSpPr txBox="1"/>
      </xdr:nvSpPr>
      <xdr:spPr>
        <a:xfrm>
          <a:off x="8271510" y="1016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97790</xdr:rowOff>
    </xdr:from>
    <xdr:ext cx="469265" cy="258445"/>
    <xdr:sp macro="" textlink="">
      <xdr:nvSpPr>
        <xdr:cNvPr id="255" name="n_2aveValue【体育館・プール】&#10;一人当たり面積">
          <a:extLst>
            <a:ext uri="{FF2B5EF4-FFF2-40B4-BE49-F238E27FC236}">
              <a16:creationId xmlns:a16="http://schemas.microsoft.com/office/drawing/2014/main" id="{E5ADD378-D3C6-44FB-B53A-C2EFE1F95E1B}"/>
            </a:ext>
          </a:extLst>
        </xdr:cNvPr>
        <xdr:cNvSpPr txBox="1"/>
      </xdr:nvSpPr>
      <xdr:spPr>
        <a:xfrm>
          <a:off x="7509510" y="10156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141605</xdr:rowOff>
    </xdr:from>
    <xdr:ext cx="469265" cy="259080"/>
    <xdr:sp macro="" textlink="">
      <xdr:nvSpPr>
        <xdr:cNvPr id="256" name="n_3aveValue【体育館・プール】&#10;一人当たり面積">
          <a:extLst>
            <a:ext uri="{FF2B5EF4-FFF2-40B4-BE49-F238E27FC236}">
              <a16:creationId xmlns:a16="http://schemas.microsoft.com/office/drawing/2014/main" id="{2844413D-D724-40DE-848B-EC3C37C4105D}"/>
            </a:ext>
          </a:extLst>
        </xdr:cNvPr>
        <xdr:cNvSpPr txBox="1"/>
      </xdr:nvSpPr>
      <xdr:spPr>
        <a:xfrm>
          <a:off x="6711950" y="10200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130175</xdr:rowOff>
    </xdr:from>
    <xdr:ext cx="469265" cy="259080"/>
    <xdr:sp macro="" textlink="">
      <xdr:nvSpPr>
        <xdr:cNvPr id="257" name="n_4aveValue【体育館・プール】&#10;一人当たり面積">
          <a:extLst>
            <a:ext uri="{FF2B5EF4-FFF2-40B4-BE49-F238E27FC236}">
              <a16:creationId xmlns:a16="http://schemas.microsoft.com/office/drawing/2014/main" id="{8BAD86CA-8A81-4608-BFD9-9E4DFC88BBD1}"/>
            </a:ext>
          </a:extLst>
        </xdr:cNvPr>
        <xdr:cNvSpPr txBox="1"/>
      </xdr:nvSpPr>
      <xdr:spPr>
        <a:xfrm>
          <a:off x="5937250" y="10188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72390</xdr:rowOff>
    </xdr:from>
    <xdr:ext cx="469900" cy="259080"/>
    <xdr:sp macro="" textlink="">
      <xdr:nvSpPr>
        <xdr:cNvPr id="258" name="n_1mainValue【体育館・プール】&#10;一人当たり面積">
          <a:extLst>
            <a:ext uri="{FF2B5EF4-FFF2-40B4-BE49-F238E27FC236}">
              <a16:creationId xmlns:a16="http://schemas.microsoft.com/office/drawing/2014/main" id="{DE727A91-6CAE-4F7D-8FA3-E42DA1CF7196}"/>
            </a:ext>
          </a:extLst>
        </xdr:cNvPr>
        <xdr:cNvSpPr txBox="1"/>
      </xdr:nvSpPr>
      <xdr:spPr>
        <a:xfrm>
          <a:off x="8271510" y="1063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72390</xdr:rowOff>
    </xdr:from>
    <xdr:ext cx="469265" cy="259080"/>
    <xdr:sp macro="" textlink="">
      <xdr:nvSpPr>
        <xdr:cNvPr id="259" name="n_2mainValue【体育館・プール】&#10;一人当たり面積">
          <a:extLst>
            <a:ext uri="{FF2B5EF4-FFF2-40B4-BE49-F238E27FC236}">
              <a16:creationId xmlns:a16="http://schemas.microsoft.com/office/drawing/2014/main" id="{9D12262E-2421-4DAD-AF55-FF8B2DED99F8}"/>
            </a:ext>
          </a:extLst>
        </xdr:cNvPr>
        <xdr:cNvSpPr txBox="1"/>
      </xdr:nvSpPr>
      <xdr:spPr>
        <a:xfrm>
          <a:off x="7509510" y="1063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72390</xdr:rowOff>
    </xdr:from>
    <xdr:ext cx="469265" cy="259080"/>
    <xdr:sp macro="" textlink="">
      <xdr:nvSpPr>
        <xdr:cNvPr id="260" name="n_3mainValue【体育館・プール】&#10;一人当たり面積">
          <a:extLst>
            <a:ext uri="{FF2B5EF4-FFF2-40B4-BE49-F238E27FC236}">
              <a16:creationId xmlns:a16="http://schemas.microsoft.com/office/drawing/2014/main" id="{68787DF9-E930-46AE-A805-813771F999CB}"/>
            </a:ext>
          </a:extLst>
        </xdr:cNvPr>
        <xdr:cNvSpPr txBox="1"/>
      </xdr:nvSpPr>
      <xdr:spPr>
        <a:xfrm>
          <a:off x="6711950" y="1063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72390</xdr:rowOff>
    </xdr:from>
    <xdr:ext cx="469265" cy="259080"/>
    <xdr:sp macro="" textlink="">
      <xdr:nvSpPr>
        <xdr:cNvPr id="261" name="n_4mainValue【体育館・プール】&#10;一人当たり面積">
          <a:extLst>
            <a:ext uri="{FF2B5EF4-FFF2-40B4-BE49-F238E27FC236}">
              <a16:creationId xmlns:a16="http://schemas.microsoft.com/office/drawing/2014/main" id="{2D3FF906-C4C4-4EB5-BDA4-5E06B01AACF3}"/>
            </a:ext>
          </a:extLst>
        </xdr:cNvPr>
        <xdr:cNvSpPr txBox="1"/>
      </xdr:nvSpPr>
      <xdr:spPr>
        <a:xfrm>
          <a:off x="5937250" y="1063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63219AD-61B1-4751-B964-8FB1477D75B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468A411-8698-4697-ADB3-38CDC8E26868}"/>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CDB53F8-5D0B-47E8-B83F-CE58939F4514}"/>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593C51B-51EE-4AC4-AC95-6C21BB771C3C}"/>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729DE0F-6102-4E70-BC80-4DE0AD3F1A41}"/>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E703E29-EEF1-4A49-BC4B-F2F1F849F5E6}"/>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A4E1822-85DA-445D-B7EC-13CF5895B2F6}"/>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8608FEF-602D-4E1C-ABA4-BFB8C474C38B}"/>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450" cy="224790"/>
    <xdr:sp macro="" textlink="">
      <xdr:nvSpPr>
        <xdr:cNvPr id="270" name="テキスト ボックス 269">
          <a:extLst>
            <a:ext uri="{FF2B5EF4-FFF2-40B4-BE49-F238E27FC236}">
              <a16:creationId xmlns:a16="http://schemas.microsoft.com/office/drawing/2014/main" id="{477BFD7F-75F9-415E-B9C7-5F4D1C9547EE}"/>
            </a:ext>
          </a:extLst>
        </xdr:cNvPr>
        <xdr:cNvSpPr txBox="1"/>
      </xdr:nvSpPr>
      <xdr:spPr>
        <a:xfrm>
          <a:off x="65532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6B5093C-4470-42E4-BA6D-052BA48F0FF0}"/>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5FB55316-8FAF-4DE6-B8D1-73100BFC1A01}"/>
            </a:ext>
          </a:extLst>
        </xdr:cNvPr>
        <xdr:cNvSpPr txBox="1"/>
      </xdr:nvSpPr>
      <xdr:spPr>
        <a:xfrm>
          <a:off x="27178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1BE55020-9162-4C8C-BC1C-F2C9682D3209}"/>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4" name="テキスト ボックス 273">
          <a:extLst>
            <a:ext uri="{FF2B5EF4-FFF2-40B4-BE49-F238E27FC236}">
              <a16:creationId xmlns:a16="http://schemas.microsoft.com/office/drawing/2014/main" id="{D6D01F3F-A32F-4AC2-9A9E-9C7D88F70C25}"/>
            </a:ext>
          </a:extLst>
        </xdr:cNvPr>
        <xdr:cNvSpPr txBox="1"/>
      </xdr:nvSpPr>
      <xdr:spPr>
        <a:xfrm>
          <a:off x="271780" y="1431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3DA826BF-2841-42A0-B0EE-091AB3C9457B}"/>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25680920-9579-442F-9823-F52C3AA8350F}"/>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21A9AAB-8A51-4B97-A7F3-6B0B72ACCA29}"/>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C1A10ACC-8568-49DC-8820-F165EDD55BF7}"/>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BE30934-AECB-46CE-961C-1C2601B44887}"/>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50A8D708-3979-41E8-912E-9127DC525115}"/>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2281419-9F17-4BA0-8000-2966D53B3339}"/>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992353F3-AF9C-4C08-BA53-6EC67B28476A}"/>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6C61168-6206-4E39-9CC7-D17BFB275481}"/>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109220</xdr:rowOff>
    </xdr:from>
    <xdr:to>
      <xdr:col>24</xdr:col>
      <xdr:colOff>62865</xdr:colOff>
      <xdr:row>86</xdr:row>
      <xdr:rowOff>33655</xdr:rowOff>
    </xdr:to>
    <xdr:cxnSp macro="">
      <xdr:nvCxnSpPr>
        <xdr:cNvPr id="284" name="直線コネクタ 283">
          <a:extLst>
            <a:ext uri="{FF2B5EF4-FFF2-40B4-BE49-F238E27FC236}">
              <a16:creationId xmlns:a16="http://schemas.microsoft.com/office/drawing/2014/main" id="{F477AE69-92FC-451F-ABED-BF786EF87918}"/>
            </a:ext>
          </a:extLst>
        </xdr:cNvPr>
        <xdr:cNvCxnSpPr/>
      </xdr:nvCxnSpPr>
      <xdr:spPr>
        <a:xfrm flipV="1">
          <a:off x="4086225" y="13017500"/>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37465</xdr:rowOff>
    </xdr:from>
    <xdr:ext cx="404495" cy="259080"/>
    <xdr:sp macro="" textlink="">
      <xdr:nvSpPr>
        <xdr:cNvPr id="285" name="【福祉施設】&#10;有形固定資産減価償却率最小値テキスト">
          <a:extLst>
            <a:ext uri="{FF2B5EF4-FFF2-40B4-BE49-F238E27FC236}">
              <a16:creationId xmlns:a16="http://schemas.microsoft.com/office/drawing/2014/main" id="{6261791A-C165-43A0-B287-190D49B9F274}"/>
            </a:ext>
          </a:extLst>
        </xdr:cNvPr>
        <xdr:cNvSpPr txBox="1"/>
      </xdr:nvSpPr>
      <xdr:spPr>
        <a:xfrm>
          <a:off x="4124960" y="14454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33655</xdr:rowOff>
    </xdr:from>
    <xdr:to>
      <xdr:col>24</xdr:col>
      <xdr:colOff>152400</xdr:colOff>
      <xdr:row>86</xdr:row>
      <xdr:rowOff>33655</xdr:rowOff>
    </xdr:to>
    <xdr:cxnSp macro="">
      <xdr:nvCxnSpPr>
        <xdr:cNvPr id="286" name="直線コネクタ 285">
          <a:extLst>
            <a:ext uri="{FF2B5EF4-FFF2-40B4-BE49-F238E27FC236}">
              <a16:creationId xmlns:a16="http://schemas.microsoft.com/office/drawing/2014/main" id="{AF9D4635-806A-4A43-B3ED-C7C1E2C608DC}"/>
            </a:ext>
          </a:extLst>
        </xdr:cNvPr>
        <xdr:cNvCxnSpPr/>
      </xdr:nvCxnSpPr>
      <xdr:spPr>
        <a:xfrm>
          <a:off x="4020820" y="14450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55880</xdr:rowOff>
    </xdr:from>
    <xdr:ext cx="404495" cy="259080"/>
    <xdr:sp macro="" textlink="">
      <xdr:nvSpPr>
        <xdr:cNvPr id="287" name="【福祉施設】&#10;有形固定資産減価償却率最大値テキスト">
          <a:extLst>
            <a:ext uri="{FF2B5EF4-FFF2-40B4-BE49-F238E27FC236}">
              <a16:creationId xmlns:a16="http://schemas.microsoft.com/office/drawing/2014/main" id="{3535D90F-9D46-4F27-89D6-3380444A7560}"/>
            </a:ext>
          </a:extLst>
        </xdr:cNvPr>
        <xdr:cNvSpPr txBox="1"/>
      </xdr:nvSpPr>
      <xdr:spPr>
        <a:xfrm>
          <a:off x="4124960" y="12796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109220</xdr:rowOff>
    </xdr:from>
    <xdr:to>
      <xdr:col>24</xdr:col>
      <xdr:colOff>152400</xdr:colOff>
      <xdr:row>77</xdr:row>
      <xdr:rowOff>109220</xdr:rowOff>
    </xdr:to>
    <xdr:cxnSp macro="">
      <xdr:nvCxnSpPr>
        <xdr:cNvPr id="288" name="直線コネクタ 287">
          <a:extLst>
            <a:ext uri="{FF2B5EF4-FFF2-40B4-BE49-F238E27FC236}">
              <a16:creationId xmlns:a16="http://schemas.microsoft.com/office/drawing/2014/main" id="{60C3E861-9F04-4142-83D3-033C9CDE3D18}"/>
            </a:ext>
          </a:extLst>
        </xdr:cNvPr>
        <xdr:cNvCxnSpPr/>
      </xdr:nvCxnSpPr>
      <xdr:spPr>
        <a:xfrm>
          <a:off x="4020820" y="13017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41910</xdr:rowOff>
    </xdr:from>
    <xdr:ext cx="404495" cy="258445"/>
    <xdr:sp macro="" textlink="">
      <xdr:nvSpPr>
        <xdr:cNvPr id="289" name="【福祉施設】&#10;有形固定資産減価償却率平均値テキスト">
          <a:extLst>
            <a:ext uri="{FF2B5EF4-FFF2-40B4-BE49-F238E27FC236}">
              <a16:creationId xmlns:a16="http://schemas.microsoft.com/office/drawing/2014/main" id="{52CF56BD-2AA1-49C2-A2F5-65BA3CF2676E}"/>
            </a:ext>
          </a:extLst>
        </xdr:cNvPr>
        <xdr:cNvSpPr txBox="1"/>
      </xdr:nvSpPr>
      <xdr:spPr>
        <a:xfrm>
          <a:off x="4124960" y="1345311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19050</xdr:rowOff>
    </xdr:from>
    <xdr:to>
      <xdr:col>24</xdr:col>
      <xdr:colOff>114300</xdr:colOff>
      <xdr:row>81</xdr:row>
      <xdr:rowOff>120650</xdr:rowOff>
    </xdr:to>
    <xdr:sp macro="" textlink="">
      <xdr:nvSpPr>
        <xdr:cNvPr id="290" name="フローチャート: 判断 289">
          <a:extLst>
            <a:ext uri="{FF2B5EF4-FFF2-40B4-BE49-F238E27FC236}">
              <a16:creationId xmlns:a16="http://schemas.microsoft.com/office/drawing/2014/main" id="{1909A319-8915-41A3-96C1-2E6185C25169}"/>
            </a:ext>
          </a:extLst>
        </xdr:cNvPr>
        <xdr:cNvSpPr/>
      </xdr:nvSpPr>
      <xdr:spPr>
        <a:xfrm>
          <a:off x="4036060" y="1359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xdr:rowOff>
    </xdr:from>
    <xdr:to>
      <xdr:col>20</xdr:col>
      <xdr:colOff>38100</xdr:colOff>
      <xdr:row>81</xdr:row>
      <xdr:rowOff>111760</xdr:rowOff>
    </xdr:to>
    <xdr:sp macro="" textlink="">
      <xdr:nvSpPr>
        <xdr:cNvPr id="291" name="フローチャート: 判断 290">
          <a:extLst>
            <a:ext uri="{FF2B5EF4-FFF2-40B4-BE49-F238E27FC236}">
              <a16:creationId xmlns:a16="http://schemas.microsoft.com/office/drawing/2014/main" id="{1EB77E60-788E-44B8-B8C7-6C4FD5B81687}"/>
            </a:ext>
          </a:extLst>
        </xdr:cNvPr>
        <xdr:cNvSpPr/>
      </xdr:nvSpPr>
      <xdr:spPr>
        <a:xfrm>
          <a:off x="3312160" y="1358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161290</xdr:rowOff>
    </xdr:from>
    <xdr:to>
      <xdr:col>15</xdr:col>
      <xdr:colOff>101600</xdr:colOff>
      <xdr:row>81</xdr:row>
      <xdr:rowOff>91440</xdr:rowOff>
    </xdr:to>
    <xdr:sp macro="" textlink="">
      <xdr:nvSpPr>
        <xdr:cNvPr id="292" name="フローチャート: 判断 291">
          <a:extLst>
            <a:ext uri="{FF2B5EF4-FFF2-40B4-BE49-F238E27FC236}">
              <a16:creationId xmlns:a16="http://schemas.microsoft.com/office/drawing/2014/main" id="{036D2492-8FB6-4228-B0BA-EC42C37B4989}"/>
            </a:ext>
          </a:extLst>
        </xdr:cNvPr>
        <xdr:cNvSpPr/>
      </xdr:nvSpPr>
      <xdr:spPr>
        <a:xfrm>
          <a:off x="2514600" y="1357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61595</xdr:rowOff>
    </xdr:to>
    <xdr:sp macro="" textlink="">
      <xdr:nvSpPr>
        <xdr:cNvPr id="293" name="フローチャート: 判断 292">
          <a:extLst>
            <a:ext uri="{FF2B5EF4-FFF2-40B4-BE49-F238E27FC236}">
              <a16:creationId xmlns:a16="http://schemas.microsoft.com/office/drawing/2014/main" id="{F7DCED60-4B2B-40C1-A381-7DB8E5F1959A}"/>
            </a:ext>
          </a:extLst>
        </xdr:cNvPr>
        <xdr:cNvSpPr/>
      </xdr:nvSpPr>
      <xdr:spPr>
        <a:xfrm>
          <a:off x="1739900" y="135432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F3F50F8B-3E67-4B3D-A517-58EA75EF6362}"/>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EB03367B-DBF7-4E3D-98E0-953F07D65BA7}"/>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AB119090-1414-483C-8180-853EF4EE7F38}"/>
            </a:ext>
          </a:extLst>
        </xdr:cNvPr>
        <xdr:cNvSpPr txBox="1"/>
      </xdr:nvSpPr>
      <xdr:spPr>
        <a:xfrm>
          <a:off x="318452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FB555263-AB17-4350-9804-3A44B00E7520}"/>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505D88D9-00BD-4BD7-ADAA-9C04AFE0F738}"/>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EF839641-EF46-4376-B705-9AE0DAB231C1}"/>
            </a:ext>
          </a:extLst>
        </xdr:cNvPr>
        <xdr:cNvSpPr txBox="1"/>
      </xdr:nvSpPr>
      <xdr:spPr>
        <a:xfrm>
          <a:off x="8375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92710</xdr:rowOff>
    </xdr:from>
    <xdr:to>
      <xdr:col>24</xdr:col>
      <xdr:colOff>114300</xdr:colOff>
      <xdr:row>82</xdr:row>
      <xdr:rowOff>22860</xdr:rowOff>
    </xdr:to>
    <xdr:sp macro="" textlink="">
      <xdr:nvSpPr>
        <xdr:cNvPr id="300" name="楕円 299">
          <a:extLst>
            <a:ext uri="{FF2B5EF4-FFF2-40B4-BE49-F238E27FC236}">
              <a16:creationId xmlns:a16="http://schemas.microsoft.com/office/drawing/2014/main" id="{CCE00987-4D9F-44A4-B55C-F9EE172FDD78}"/>
            </a:ext>
          </a:extLst>
        </xdr:cNvPr>
        <xdr:cNvSpPr/>
      </xdr:nvSpPr>
      <xdr:spPr>
        <a:xfrm>
          <a:off x="4036060" y="136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71120</xdr:rowOff>
    </xdr:from>
    <xdr:ext cx="404495" cy="259080"/>
    <xdr:sp macro="" textlink="">
      <xdr:nvSpPr>
        <xdr:cNvPr id="301" name="【福祉施設】&#10;有形固定資産減価償却率該当値テキスト">
          <a:extLst>
            <a:ext uri="{FF2B5EF4-FFF2-40B4-BE49-F238E27FC236}">
              <a16:creationId xmlns:a16="http://schemas.microsoft.com/office/drawing/2014/main" id="{D881B7FD-F17A-4D04-B55C-E9394218775B}"/>
            </a:ext>
          </a:extLst>
        </xdr:cNvPr>
        <xdr:cNvSpPr txBox="1"/>
      </xdr:nvSpPr>
      <xdr:spPr>
        <a:xfrm>
          <a:off x="4124960" y="13649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2" name="楕円 301">
          <a:extLst>
            <a:ext uri="{FF2B5EF4-FFF2-40B4-BE49-F238E27FC236}">
              <a16:creationId xmlns:a16="http://schemas.microsoft.com/office/drawing/2014/main" id="{6E1CB71D-0E7F-485E-A3E4-8744661C7DB3}"/>
            </a:ext>
          </a:extLst>
        </xdr:cNvPr>
        <xdr:cNvSpPr/>
      </xdr:nvSpPr>
      <xdr:spPr>
        <a:xfrm>
          <a:off x="331216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81</xdr:row>
      <xdr:rowOff>95250</xdr:rowOff>
    </xdr:from>
    <xdr:to>
      <xdr:col>24</xdr:col>
      <xdr:colOff>63500</xdr:colOff>
      <xdr:row>81</xdr:row>
      <xdr:rowOff>143510</xdr:rowOff>
    </xdr:to>
    <xdr:cxnSp macro="">
      <xdr:nvCxnSpPr>
        <xdr:cNvPr id="303" name="直線コネクタ 302">
          <a:extLst>
            <a:ext uri="{FF2B5EF4-FFF2-40B4-BE49-F238E27FC236}">
              <a16:creationId xmlns:a16="http://schemas.microsoft.com/office/drawing/2014/main" id="{38AFCB51-B5A8-4811-8F46-514736207CC0}"/>
            </a:ext>
          </a:extLst>
        </xdr:cNvPr>
        <xdr:cNvCxnSpPr/>
      </xdr:nvCxnSpPr>
      <xdr:spPr>
        <a:xfrm>
          <a:off x="3352165" y="13674090"/>
          <a:ext cx="73469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107315</xdr:rowOff>
    </xdr:to>
    <xdr:sp macro="" textlink="">
      <xdr:nvSpPr>
        <xdr:cNvPr id="304" name="楕円 303">
          <a:extLst>
            <a:ext uri="{FF2B5EF4-FFF2-40B4-BE49-F238E27FC236}">
              <a16:creationId xmlns:a16="http://schemas.microsoft.com/office/drawing/2014/main" id="{5F53ECE7-AEE3-40D4-9517-9CDDB1F36DE9}"/>
            </a:ext>
          </a:extLst>
        </xdr:cNvPr>
        <xdr:cNvSpPr/>
      </xdr:nvSpPr>
      <xdr:spPr>
        <a:xfrm>
          <a:off x="25146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56515</xdr:rowOff>
    </xdr:from>
    <xdr:to>
      <xdr:col>19</xdr:col>
      <xdr:colOff>174625</xdr:colOff>
      <xdr:row>81</xdr:row>
      <xdr:rowOff>95250</xdr:rowOff>
    </xdr:to>
    <xdr:cxnSp macro="">
      <xdr:nvCxnSpPr>
        <xdr:cNvPr id="305" name="直線コネクタ 304">
          <a:extLst>
            <a:ext uri="{FF2B5EF4-FFF2-40B4-BE49-F238E27FC236}">
              <a16:creationId xmlns:a16="http://schemas.microsoft.com/office/drawing/2014/main" id="{721AB50B-1B7D-49B2-9A4B-EF91A70C694E}"/>
            </a:ext>
          </a:extLst>
        </xdr:cNvPr>
        <xdr:cNvCxnSpPr/>
      </xdr:nvCxnSpPr>
      <xdr:spPr>
        <a:xfrm>
          <a:off x="2565400" y="13635355"/>
          <a:ext cx="78676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128905</xdr:rowOff>
    </xdr:from>
    <xdr:to>
      <xdr:col>10</xdr:col>
      <xdr:colOff>165100</xdr:colOff>
      <xdr:row>81</xdr:row>
      <xdr:rowOff>59055</xdr:rowOff>
    </xdr:to>
    <xdr:sp macro="" textlink="">
      <xdr:nvSpPr>
        <xdr:cNvPr id="306" name="楕円 305">
          <a:extLst>
            <a:ext uri="{FF2B5EF4-FFF2-40B4-BE49-F238E27FC236}">
              <a16:creationId xmlns:a16="http://schemas.microsoft.com/office/drawing/2014/main" id="{52532FEB-1E6C-4AE1-88CF-FCAC9FACF4FF}"/>
            </a:ext>
          </a:extLst>
        </xdr:cNvPr>
        <xdr:cNvSpPr/>
      </xdr:nvSpPr>
      <xdr:spPr>
        <a:xfrm>
          <a:off x="1739900" y="13540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8255</xdr:rowOff>
    </xdr:from>
    <xdr:to>
      <xdr:col>15</xdr:col>
      <xdr:colOff>50800</xdr:colOff>
      <xdr:row>81</xdr:row>
      <xdr:rowOff>56515</xdr:rowOff>
    </xdr:to>
    <xdr:cxnSp macro="">
      <xdr:nvCxnSpPr>
        <xdr:cNvPr id="307" name="直線コネクタ 306">
          <a:extLst>
            <a:ext uri="{FF2B5EF4-FFF2-40B4-BE49-F238E27FC236}">
              <a16:creationId xmlns:a16="http://schemas.microsoft.com/office/drawing/2014/main" id="{21A667E2-887E-464E-830C-BC7ABB9B14A3}"/>
            </a:ext>
          </a:extLst>
        </xdr:cNvPr>
        <xdr:cNvCxnSpPr/>
      </xdr:nvCxnSpPr>
      <xdr:spPr>
        <a:xfrm>
          <a:off x="1790700" y="13587095"/>
          <a:ext cx="7747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308" name="楕円 307">
          <a:extLst>
            <a:ext uri="{FF2B5EF4-FFF2-40B4-BE49-F238E27FC236}">
              <a16:creationId xmlns:a16="http://schemas.microsoft.com/office/drawing/2014/main" id="{AA749A76-DAD5-473F-9426-B9C9D15BADE1}"/>
            </a:ext>
          </a:extLst>
        </xdr:cNvPr>
        <xdr:cNvSpPr/>
      </xdr:nvSpPr>
      <xdr:spPr>
        <a:xfrm>
          <a:off x="965200" y="13501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80</xdr:row>
      <xdr:rowOff>140970</xdr:rowOff>
    </xdr:from>
    <xdr:to>
      <xdr:col>10</xdr:col>
      <xdr:colOff>114300</xdr:colOff>
      <xdr:row>81</xdr:row>
      <xdr:rowOff>8255</xdr:rowOff>
    </xdr:to>
    <xdr:cxnSp macro="">
      <xdr:nvCxnSpPr>
        <xdr:cNvPr id="309" name="直線コネクタ 308">
          <a:extLst>
            <a:ext uri="{FF2B5EF4-FFF2-40B4-BE49-F238E27FC236}">
              <a16:creationId xmlns:a16="http://schemas.microsoft.com/office/drawing/2014/main" id="{11E28BD8-17A6-4E65-BEC2-41993E1E7877}"/>
            </a:ext>
          </a:extLst>
        </xdr:cNvPr>
        <xdr:cNvCxnSpPr/>
      </xdr:nvCxnSpPr>
      <xdr:spPr>
        <a:xfrm>
          <a:off x="1005205" y="13552170"/>
          <a:ext cx="78549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128270</xdr:rowOff>
    </xdr:from>
    <xdr:ext cx="405130" cy="259080"/>
    <xdr:sp macro="" textlink="">
      <xdr:nvSpPr>
        <xdr:cNvPr id="310" name="n_1aveValue【福祉施設】&#10;有形固定資産減価償却率">
          <a:extLst>
            <a:ext uri="{FF2B5EF4-FFF2-40B4-BE49-F238E27FC236}">
              <a16:creationId xmlns:a16="http://schemas.microsoft.com/office/drawing/2014/main" id="{CEE2695D-06A5-4729-B116-61DCB5FC8CF9}"/>
            </a:ext>
          </a:extLst>
        </xdr:cNvPr>
        <xdr:cNvSpPr txBox="1"/>
      </xdr:nvSpPr>
      <xdr:spPr>
        <a:xfrm>
          <a:off x="3170555" y="1337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107950</xdr:rowOff>
    </xdr:from>
    <xdr:ext cx="405130" cy="259080"/>
    <xdr:sp macro="" textlink="">
      <xdr:nvSpPr>
        <xdr:cNvPr id="311" name="n_2aveValue【福祉施設】&#10;有形固定資産減価償却率">
          <a:extLst>
            <a:ext uri="{FF2B5EF4-FFF2-40B4-BE49-F238E27FC236}">
              <a16:creationId xmlns:a16="http://schemas.microsoft.com/office/drawing/2014/main" id="{A9624FA4-1D7C-43B3-8D98-091F0734FFE8}"/>
            </a:ext>
          </a:extLst>
        </xdr:cNvPr>
        <xdr:cNvSpPr txBox="1"/>
      </xdr:nvSpPr>
      <xdr:spPr>
        <a:xfrm>
          <a:off x="2385695" y="13351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52705</xdr:rowOff>
    </xdr:from>
    <xdr:ext cx="405130" cy="258445"/>
    <xdr:sp macro="" textlink="">
      <xdr:nvSpPr>
        <xdr:cNvPr id="312" name="n_3aveValue【福祉施設】&#10;有形固定資産減価償却率">
          <a:extLst>
            <a:ext uri="{FF2B5EF4-FFF2-40B4-BE49-F238E27FC236}">
              <a16:creationId xmlns:a16="http://schemas.microsoft.com/office/drawing/2014/main" id="{20E0CD6E-1285-459E-8262-F8C8C1D8044B}"/>
            </a:ext>
          </a:extLst>
        </xdr:cNvPr>
        <xdr:cNvSpPr txBox="1"/>
      </xdr:nvSpPr>
      <xdr:spPr>
        <a:xfrm>
          <a:off x="1610995" y="13631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2540</xdr:rowOff>
    </xdr:from>
    <xdr:ext cx="405130" cy="259080"/>
    <xdr:sp macro="" textlink="">
      <xdr:nvSpPr>
        <xdr:cNvPr id="313" name="n_4aveValue【福祉施設】&#10;有形固定資産減価償却率">
          <a:extLst>
            <a:ext uri="{FF2B5EF4-FFF2-40B4-BE49-F238E27FC236}">
              <a16:creationId xmlns:a16="http://schemas.microsoft.com/office/drawing/2014/main" id="{9121B17F-8DC3-4DE1-A2F0-9FEC3618E9D6}"/>
            </a:ext>
          </a:extLst>
        </xdr:cNvPr>
        <xdr:cNvSpPr txBox="1"/>
      </xdr:nvSpPr>
      <xdr:spPr>
        <a:xfrm>
          <a:off x="836295" y="1324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137160</xdr:rowOff>
    </xdr:from>
    <xdr:ext cx="405130" cy="259080"/>
    <xdr:sp macro="" textlink="">
      <xdr:nvSpPr>
        <xdr:cNvPr id="314" name="n_1mainValue【福祉施設】&#10;有形固定資産減価償却率">
          <a:extLst>
            <a:ext uri="{FF2B5EF4-FFF2-40B4-BE49-F238E27FC236}">
              <a16:creationId xmlns:a16="http://schemas.microsoft.com/office/drawing/2014/main" id="{73D1B940-AF9D-421E-9731-02D1CDB72B83}"/>
            </a:ext>
          </a:extLst>
        </xdr:cNvPr>
        <xdr:cNvSpPr txBox="1"/>
      </xdr:nvSpPr>
      <xdr:spPr>
        <a:xfrm>
          <a:off x="3170555" y="13716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98425</xdr:rowOff>
    </xdr:from>
    <xdr:ext cx="405130" cy="258445"/>
    <xdr:sp macro="" textlink="">
      <xdr:nvSpPr>
        <xdr:cNvPr id="315" name="n_2mainValue【福祉施設】&#10;有形固定資産減価償却率">
          <a:extLst>
            <a:ext uri="{FF2B5EF4-FFF2-40B4-BE49-F238E27FC236}">
              <a16:creationId xmlns:a16="http://schemas.microsoft.com/office/drawing/2014/main" id="{FCB9BFBB-3204-4F66-B790-433212A27676}"/>
            </a:ext>
          </a:extLst>
        </xdr:cNvPr>
        <xdr:cNvSpPr txBox="1"/>
      </xdr:nvSpPr>
      <xdr:spPr>
        <a:xfrm>
          <a:off x="2385695" y="13677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75565</xdr:rowOff>
    </xdr:from>
    <xdr:ext cx="405130" cy="258445"/>
    <xdr:sp macro="" textlink="">
      <xdr:nvSpPr>
        <xdr:cNvPr id="316" name="n_3mainValue【福祉施設】&#10;有形固定資産減価償却率">
          <a:extLst>
            <a:ext uri="{FF2B5EF4-FFF2-40B4-BE49-F238E27FC236}">
              <a16:creationId xmlns:a16="http://schemas.microsoft.com/office/drawing/2014/main" id="{F2264306-43C6-443F-9797-438DB7C58A54}"/>
            </a:ext>
          </a:extLst>
        </xdr:cNvPr>
        <xdr:cNvSpPr txBox="1"/>
      </xdr:nvSpPr>
      <xdr:spPr>
        <a:xfrm>
          <a:off x="1610995" y="13319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11430</xdr:rowOff>
    </xdr:from>
    <xdr:ext cx="405130" cy="259080"/>
    <xdr:sp macro="" textlink="">
      <xdr:nvSpPr>
        <xdr:cNvPr id="317" name="n_4mainValue【福祉施設】&#10;有形固定資産減価償却率">
          <a:extLst>
            <a:ext uri="{FF2B5EF4-FFF2-40B4-BE49-F238E27FC236}">
              <a16:creationId xmlns:a16="http://schemas.microsoft.com/office/drawing/2014/main" id="{7D526D86-47CF-4E9C-89A7-4A801F2F081A}"/>
            </a:ext>
          </a:extLst>
        </xdr:cNvPr>
        <xdr:cNvSpPr txBox="1"/>
      </xdr:nvSpPr>
      <xdr:spPr>
        <a:xfrm>
          <a:off x="836295" y="1359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60347A3-6412-4949-A975-3B27FF8197B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9A65BFD-54F5-4D23-836D-48FEDE6C7233}"/>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3BD3322-C8CB-46D9-8A00-BDA9AFA8B2FB}"/>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DCED616-D224-4F82-889C-5D66D229EA08}"/>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9DF2862-0230-4E98-95C1-D20C9B023F47}"/>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5C25915-61CB-4249-A42B-85A7E3759A44}"/>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CD1C4368-01EC-43F5-A8C3-19C4FD9BE1FB}"/>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593EC4C-6FA5-4C16-8C1C-F6E185FF08DA}"/>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4790"/>
    <xdr:sp macro="" textlink="">
      <xdr:nvSpPr>
        <xdr:cNvPr id="326" name="テキスト ボックス 325">
          <a:extLst>
            <a:ext uri="{FF2B5EF4-FFF2-40B4-BE49-F238E27FC236}">
              <a16:creationId xmlns:a16="http://schemas.microsoft.com/office/drawing/2014/main" id="{2F5EBF3B-69E6-45CB-A43A-6B9CD03EACF8}"/>
            </a:ext>
          </a:extLst>
        </xdr:cNvPr>
        <xdr:cNvSpPr txBox="1"/>
      </xdr:nvSpPr>
      <xdr:spPr>
        <a:xfrm>
          <a:off x="578866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92A8301-F8EA-4924-939A-E8D690757462}"/>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7588EC1-9323-4534-95B6-248437A79AC1}"/>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29" name="テキスト ボックス 328">
          <a:extLst>
            <a:ext uri="{FF2B5EF4-FFF2-40B4-BE49-F238E27FC236}">
              <a16:creationId xmlns:a16="http://schemas.microsoft.com/office/drawing/2014/main" id="{354BA7B7-ABFB-46C1-89AA-1110F7878F5D}"/>
            </a:ext>
          </a:extLst>
        </xdr:cNvPr>
        <xdr:cNvSpPr txBox="1"/>
      </xdr:nvSpPr>
      <xdr:spPr>
        <a:xfrm>
          <a:off x="54051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E194283-9493-4465-9E09-830A8B89ACFD}"/>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1" name="テキスト ボックス 330">
          <a:extLst>
            <a:ext uri="{FF2B5EF4-FFF2-40B4-BE49-F238E27FC236}">
              <a16:creationId xmlns:a16="http://schemas.microsoft.com/office/drawing/2014/main" id="{1F5373D5-F747-4AF4-BE90-694D566F29BF}"/>
            </a:ext>
          </a:extLst>
        </xdr:cNvPr>
        <xdr:cNvSpPr txBox="1"/>
      </xdr:nvSpPr>
      <xdr:spPr>
        <a:xfrm>
          <a:off x="5405120" y="14019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A37D54F-2042-4D1F-BB87-F46677DB796A}"/>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3" name="テキスト ボックス 332">
          <a:extLst>
            <a:ext uri="{FF2B5EF4-FFF2-40B4-BE49-F238E27FC236}">
              <a16:creationId xmlns:a16="http://schemas.microsoft.com/office/drawing/2014/main" id="{1E1A7653-C33D-46E7-B81B-534121D15A6F}"/>
            </a:ext>
          </a:extLst>
        </xdr:cNvPr>
        <xdr:cNvSpPr txBox="1"/>
      </xdr:nvSpPr>
      <xdr:spPr>
        <a:xfrm>
          <a:off x="540512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3DE1AA80-8327-4C1F-8A9B-CE014975BD3A}"/>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5" name="テキスト ボックス 334">
          <a:extLst>
            <a:ext uri="{FF2B5EF4-FFF2-40B4-BE49-F238E27FC236}">
              <a16:creationId xmlns:a16="http://schemas.microsoft.com/office/drawing/2014/main" id="{F00D98BC-37D8-4A23-82FB-64EE2A929F03}"/>
            </a:ext>
          </a:extLst>
        </xdr:cNvPr>
        <xdr:cNvSpPr txBox="1"/>
      </xdr:nvSpPr>
      <xdr:spPr>
        <a:xfrm>
          <a:off x="5405120" y="13272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3DDF979-5F44-4235-A196-899FEFC92196}"/>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37" name="テキスト ボックス 336">
          <a:extLst>
            <a:ext uri="{FF2B5EF4-FFF2-40B4-BE49-F238E27FC236}">
              <a16:creationId xmlns:a16="http://schemas.microsoft.com/office/drawing/2014/main" id="{4F6B8DB3-6CB2-4EAE-9ACD-1DB7AC5CAF87}"/>
            </a:ext>
          </a:extLst>
        </xdr:cNvPr>
        <xdr:cNvSpPr txBox="1"/>
      </xdr:nvSpPr>
      <xdr:spPr>
        <a:xfrm>
          <a:off x="5405120" y="12903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87FE497-47DD-40D5-8C43-40A4E812D4B8}"/>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a:extLst>
            <a:ext uri="{FF2B5EF4-FFF2-40B4-BE49-F238E27FC236}">
              <a16:creationId xmlns:a16="http://schemas.microsoft.com/office/drawing/2014/main" id="{5DC5D21A-7AAF-440A-BA4E-9A36A8C10FD7}"/>
            </a:ext>
          </a:extLst>
        </xdr:cNvPr>
        <xdr:cNvSpPr txBox="1"/>
      </xdr:nvSpPr>
      <xdr:spPr>
        <a:xfrm>
          <a:off x="540512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EEC4B325-B656-45EA-B91D-FCFF7103AC89}"/>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79</xdr:row>
      <xdr:rowOff>15240</xdr:rowOff>
    </xdr:from>
    <xdr:to>
      <xdr:col>54</xdr:col>
      <xdr:colOff>174625</xdr:colOff>
      <xdr:row>86</xdr:row>
      <xdr:rowOff>102870</xdr:rowOff>
    </xdr:to>
    <xdr:cxnSp macro="">
      <xdr:nvCxnSpPr>
        <xdr:cNvPr id="341" name="直線コネクタ 340">
          <a:extLst>
            <a:ext uri="{FF2B5EF4-FFF2-40B4-BE49-F238E27FC236}">
              <a16:creationId xmlns:a16="http://schemas.microsoft.com/office/drawing/2014/main" id="{7587F4D8-B56C-4015-B600-E43E902B27FD}"/>
            </a:ext>
          </a:extLst>
        </xdr:cNvPr>
        <xdr:cNvCxnSpPr/>
      </xdr:nvCxnSpPr>
      <xdr:spPr>
        <a:xfrm flipV="1">
          <a:off x="9219565" y="1325880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265" cy="259080"/>
    <xdr:sp macro="" textlink="">
      <xdr:nvSpPr>
        <xdr:cNvPr id="342" name="【福祉施設】&#10;一人当たり面積最小値テキスト">
          <a:extLst>
            <a:ext uri="{FF2B5EF4-FFF2-40B4-BE49-F238E27FC236}">
              <a16:creationId xmlns:a16="http://schemas.microsoft.com/office/drawing/2014/main" id="{306D8A78-FFAB-40C8-A24A-7644DE5D8ED6}"/>
            </a:ext>
          </a:extLst>
        </xdr:cNvPr>
        <xdr:cNvSpPr txBox="1"/>
      </xdr:nvSpPr>
      <xdr:spPr>
        <a:xfrm>
          <a:off x="9258300" y="14523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FDF7DAF5-CAF9-4B68-9CFA-6BC475889711}"/>
            </a:ext>
          </a:extLst>
        </xdr:cNvPr>
        <xdr:cNvCxnSpPr/>
      </xdr:nvCxnSpPr>
      <xdr:spPr>
        <a:xfrm>
          <a:off x="9154160" y="145199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133350</xdr:rowOff>
    </xdr:from>
    <xdr:ext cx="469265" cy="258445"/>
    <xdr:sp macro="" textlink="">
      <xdr:nvSpPr>
        <xdr:cNvPr id="344" name="【福祉施設】&#10;一人当たり面積最大値テキスト">
          <a:extLst>
            <a:ext uri="{FF2B5EF4-FFF2-40B4-BE49-F238E27FC236}">
              <a16:creationId xmlns:a16="http://schemas.microsoft.com/office/drawing/2014/main" id="{5DF41C94-D46C-4B93-9E8F-0E9DB1D7C864}"/>
            </a:ext>
          </a:extLst>
        </xdr:cNvPr>
        <xdr:cNvSpPr txBox="1"/>
      </xdr:nvSpPr>
      <xdr:spPr>
        <a:xfrm>
          <a:off x="9258300" y="1304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45" name="直線コネクタ 344">
          <a:extLst>
            <a:ext uri="{FF2B5EF4-FFF2-40B4-BE49-F238E27FC236}">
              <a16:creationId xmlns:a16="http://schemas.microsoft.com/office/drawing/2014/main" id="{12E57CA3-AAE7-45C9-90A6-4A7D2C08189A}"/>
            </a:ext>
          </a:extLst>
        </xdr:cNvPr>
        <xdr:cNvCxnSpPr/>
      </xdr:nvCxnSpPr>
      <xdr:spPr>
        <a:xfrm>
          <a:off x="9154160" y="1325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64770</xdr:rowOff>
    </xdr:from>
    <xdr:ext cx="469265" cy="258445"/>
    <xdr:sp macro="" textlink="">
      <xdr:nvSpPr>
        <xdr:cNvPr id="346" name="【福祉施設】&#10;一人当たり面積平均値テキスト">
          <a:extLst>
            <a:ext uri="{FF2B5EF4-FFF2-40B4-BE49-F238E27FC236}">
              <a16:creationId xmlns:a16="http://schemas.microsoft.com/office/drawing/2014/main" id="{941DFB26-F804-4740-9C92-67D17EE2DBD1}"/>
            </a:ext>
          </a:extLst>
        </xdr:cNvPr>
        <xdr:cNvSpPr txBox="1"/>
      </xdr:nvSpPr>
      <xdr:spPr>
        <a:xfrm>
          <a:off x="9258300" y="141465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86360</xdr:rowOff>
    </xdr:from>
    <xdr:to>
      <xdr:col>55</xdr:col>
      <xdr:colOff>50800</xdr:colOff>
      <xdr:row>85</xdr:row>
      <xdr:rowOff>16510</xdr:rowOff>
    </xdr:to>
    <xdr:sp macro="" textlink="">
      <xdr:nvSpPr>
        <xdr:cNvPr id="347" name="フローチャート: 判断 346">
          <a:extLst>
            <a:ext uri="{FF2B5EF4-FFF2-40B4-BE49-F238E27FC236}">
              <a16:creationId xmlns:a16="http://schemas.microsoft.com/office/drawing/2014/main" id="{4FE3F4DF-38C7-4178-94E3-E1B54839DD0C}"/>
            </a:ext>
          </a:extLst>
        </xdr:cNvPr>
        <xdr:cNvSpPr/>
      </xdr:nvSpPr>
      <xdr:spPr>
        <a:xfrm>
          <a:off x="9192260" y="14168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CF5D4AB7-FB71-4558-9EA9-D775F60ED6F1}"/>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44111CE0-A7C4-4239-B469-08B1E0A72982}"/>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DB6D9CD0-8A48-46C2-A158-332C6AD7742C}"/>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CBC9D76-2930-46D3-ABF2-A4EB9682F222}"/>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8B78DAF2-0074-4141-840C-725913A5C5EE}"/>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208C5313-748C-414A-B35C-68CF39599396}"/>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F3672DA0-197E-408D-9851-38D706371710}"/>
            </a:ext>
          </a:extLst>
        </xdr:cNvPr>
        <xdr:cNvSpPr txBox="1"/>
      </xdr:nvSpPr>
      <xdr:spPr>
        <a:xfrm>
          <a:off x="754316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DB0A53EB-3431-44C0-BC57-3BBCA655202E}"/>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9FC87C78-2A9C-4DFE-9EFF-169F04180C11}"/>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17780</xdr:rowOff>
    </xdr:from>
    <xdr:to>
      <xdr:col>55</xdr:col>
      <xdr:colOff>50800</xdr:colOff>
      <xdr:row>84</xdr:row>
      <xdr:rowOff>119380</xdr:rowOff>
    </xdr:to>
    <xdr:sp macro="" textlink="">
      <xdr:nvSpPr>
        <xdr:cNvPr id="357" name="楕円 356">
          <a:extLst>
            <a:ext uri="{FF2B5EF4-FFF2-40B4-BE49-F238E27FC236}">
              <a16:creationId xmlns:a16="http://schemas.microsoft.com/office/drawing/2014/main" id="{418AAEAF-AE95-4861-9527-94A4AC2AE352}"/>
            </a:ext>
          </a:extLst>
        </xdr:cNvPr>
        <xdr:cNvSpPr/>
      </xdr:nvSpPr>
      <xdr:spPr>
        <a:xfrm>
          <a:off x="9192260" y="1409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40640</xdr:rowOff>
    </xdr:from>
    <xdr:ext cx="469265" cy="258445"/>
    <xdr:sp macro="" textlink="">
      <xdr:nvSpPr>
        <xdr:cNvPr id="358" name="【福祉施設】&#10;一人当たり面積該当値テキスト">
          <a:extLst>
            <a:ext uri="{FF2B5EF4-FFF2-40B4-BE49-F238E27FC236}">
              <a16:creationId xmlns:a16="http://schemas.microsoft.com/office/drawing/2014/main" id="{1143239C-E44D-4765-ADE4-ED240F393847}"/>
            </a:ext>
          </a:extLst>
        </xdr:cNvPr>
        <xdr:cNvSpPr txBox="1"/>
      </xdr:nvSpPr>
      <xdr:spPr>
        <a:xfrm>
          <a:off x="9258300" y="13954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59" name="楕円 358">
          <a:extLst>
            <a:ext uri="{FF2B5EF4-FFF2-40B4-BE49-F238E27FC236}">
              <a16:creationId xmlns:a16="http://schemas.microsoft.com/office/drawing/2014/main" id="{E440F76F-D3F1-4132-BFF6-2CCC1BFD6311}"/>
            </a:ext>
          </a:extLst>
        </xdr:cNvPr>
        <xdr:cNvSpPr/>
      </xdr:nvSpPr>
      <xdr:spPr>
        <a:xfrm>
          <a:off x="8445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68580</xdr:rowOff>
    </xdr:to>
    <xdr:cxnSp macro="">
      <xdr:nvCxnSpPr>
        <xdr:cNvPr id="360" name="直線コネクタ 359">
          <a:extLst>
            <a:ext uri="{FF2B5EF4-FFF2-40B4-BE49-F238E27FC236}">
              <a16:creationId xmlns:a16="http://schemas.microsoft.com/office/drawing/2014/main" id="{DBF1F50A-3917-48E6-8005-C6D4319E1433}"/>
            </a:ext>
          </a:extLst>
        </xdr:cNvPr>
        <xdr:cNvCxnSpPr/>
      </xdr:nvCxnSpPr>
      <xdr:spPr>
        <a:xfrm>
          <a:off x="8496300" y="1414653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xdr:rowOff>
    </xdr:from>
    <xdr:to>
      <xdr:col>46</xdr:col>
      <xdr:colOff>38100</xdr:colOff>
      <xdr:row>84</xdr:row>
      <xdr:rowOff>107950</xdr:rowOff>
    </xdr:to>
    <xdr:sp macro="" textlink="">
      <xdr:nvSpPr>
        <xdr:cNvPr id="361" name="楕円 360">
          <a:extLst>
            <a:ext uri="{FF2B5EF4-FFF2-40B4-BE49-F238E27FC236}">
              <a16:creationId xmlns:a16="http://schemas.microsoft.com/office/drawing/2014/main" id="{8062BC51-6EB4-4AE8-BC41-0C574937608B}"/>
            </a:ext>
          </a:extLst>
        </xdr:cNvPr>
        <xdr:cNvSpPr/>
      </xdr:nvSpPr>
      <xdr:spPr>
        <a:xfrm>
          <a:off x="767080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84</xdr:row>
      <xdr:rowOff>57150</xdr:rowOff>
    </xdr:from>
    <xdr:to>
      <xdr:col>50</xdr:col>
      <xdr:colOff>114300</xdr:colOff>
      <xdr:row>84</xdr:row>
      <xdr:rowOff>64770</xdr:rowOff>
    </xdr:to>
    <xdr:cxnSp macro="">
      <xdr:nvCxnSpPr>
        <xdr:cNvPr id="362" name="直線コネクタ 361">
          <a:extLst>
            <a:ext uri="{FF2B5EF4-FFF2-40B4-BE49-F238E27FC236}">
              <a16:creationId xmlns:a16="http://schemas.microsoft.com/office/drawing/2014/main" id="{AB6E6106-C725-4EA5-920C-BB24FF1F877A}"/>
            </a:ext>
          </a:extLst>
        </xdr:cNvPr>
        <xdr:cNvCxnSpPr/>
      </xdr:nvCxnSpPr>
      <xdr:spPr>
        <a:xfrm>
          <a:off x="7710805" y="14138910"/>
          <a:ext cx="78549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xdr:rowOff>
    </xdr:from>
    <xdr:to>
      <xdr:col>41</xdr:col>
      <xdr:colOff>101600</xdr:colOff>
      <xdr:row>84</xdr:row>
      <xdr:rowOff>111760</xdr:rowOff>
    </xdr:to>
    <xdr:sp macro="" textlink="">
      <xdr:nvSpPr>
        <xdr:cNvPr id="363" name="楕円 362">
          <a:extLst>
            <a:ext uri="{FF2B5EF4-FFF2-40B4-BE49-F238E27FC236}">
              <a16:creationId xmlns:a16="http://schemas.microsoft.com/office/drawing/2014/main" id="{5C753B71-800E-4483-9A87-16A31EDA7B26}"/>
            </a:ext>
          </a:extLst>
        </xdr:cNvPr>
        <xdr:cNvSpPr/>
      </xdr:nvSpPr>
      <xdr:spPr>
        <a:xfrm>
          <a:off x="687324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57150</xdr:rowOff>
    </xdr:from>
    <xdr:to>
      <xdr:col>45</xdr:col>
      <xdr:colOff>174625</xdr:colOff>
      <xdr:row>84</xdr:row>
      <xdr:rowOff>60960</xdr:rowOff>
    </xdr:to>
    <xdr:cxnSp macro="">
      <xdr:nvCxnSpPr>
        <xdr:cNvPr id="364" name="直線コネクタ 363">
          <a:extLst>
            <a:ext uri="{FF2B5EF4-FFF2-40B4-BE49-F238E27FC236}">
              <a16:creationId xmlns:a16="http://schemas.microsoft.com/office/drawing/2014/main" id="{FA7620CF-5162-448B-8C6E-335F03FAA1B7}"/>
            </a:ext>
          </a:extLst>
        </xdr:cNvPr>
        <xdr:cNvCxnSpPr/>
      </xdr:nvCxnSpPr>
      <xdr:spPr>
        <a:xfrm flipV="1">
          <a:off x="6924040" y="14138910"/>
          <a:ext cx="78676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xdr:rowOff>
    </xdr:from>
    <xdr:to>
      <xdr:col>36</xdr:col>
      <xdr:colOff>165100</xdr:colOff>
      <xdr:row>84</xdr:row>
      <xdr:rowOff>111760</xdr:rowOff>
    </xdr:to>
    <xdr:sp macro="" textlink="">
      <xdr:nvSpPr>
        <xdr:cNvPr id="365" name="楕円 364">
          <a:extLst>
            <a:ext uri="{FF2B5EF4-FFF2-40B4-BE49-F238E27FC236}">
              <a16:creationId xmlns:a16="http://schemas.microsoft.com/office/drawing/2014/main" id="{D42FBAA0-D571-4D97-837D-C678562E912B}"/>
            </a:ext>
          </a:extLst>
        </xdr:cNvPr>
        <xdr:cNvSpPr/>
      </xdr:nvSpPr>
      <xdr:spPr>
        <a:xfrm>
          <a:off x="609854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60960</xdr:rowOff>
    </xdr:from>
    <xdr:to>
      <xdr:col>41</xdr:col>
      <xdr:colOff>50800</xdr:colOff>
      <xdr:row>84</xdr:row>
      <xdr:rowOff>60960</xdr:rowOff>
    </xdr:to>
    <xdr:cxnSp macro="">
      <xdr:nvCxnSpPr>
        <xdr:cNvPr id="366" name="直線コネクタ 365">
          <a:extLst>
            <a:ext uri="{FF2B5EF4-FFF2-40B4-BE49-F238E27FC236}">
              <a16:creationId xmlns:a16="http://schemas.microsoft.com/office/drawing/2014/main" id="{C7632DF7-323A-4D2E-A6B1-F7A9DF3E5CB6}"/>
            </a:ext>
          </a:extLst>
        </xdr:cNvPr>
        <xdr:cNvCxnSpPr/>
      </xdr:nvCxnSpPr>
      <xdr:spPr>
        <a:xfrm>
          <a:off x="6149340" y="1414272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15240</xdr:rowOff>
    </xdr:from>
    <xdr:ext cx="469900" cy="259080"/>
    <xdr:sp macro="" textlink="">
      <xdr:nvSpPr>
        <xdr:cNvPr id="367" name="n_1aveValue【福祉施設】&#10;一人当たり面積">
          <a:extLst>
            <a:ext uri="{FF2B5EF4-FFF2-40B4-BE49-F238E27FC236}">
              <a16:creationId xmlns:a16="http://schemas.microsoft.com/office/drawing/2014/main" id="{BFEC3D8B-BBC1-489C-9603-165C06FC6E56}"/>
            </a:ext>
          </a:extLst>
        </xdr:cNvPr>
        <xdr:cNvSpPr txBox="1"/>
      </xdr:nvSpPr>
      <xdr:spPr>
        <a:xfrm>
          <a:off x="8271510" y="1426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11430</xdr:rowOff>
    </xdr:from>
    <xdr:ext cx="469265" cy="259080"/>
    <xdr:sp macro="" textlink="">
      <xdr:nvSpPr>
        <xdr:cNvPr id="368" name="n_2aveValue【福祉施設】&#10;一人当たり面積">
          <a:extLst>
            <a:ext uri="{FF2B5EF4-FFF2-40B4-BE49-F238E27FC236}">
              <a16:creationId xmlns:a16="http://schemas.microsoft.com/office/drawing/2014/main" id="{DF7BA329-3973-410C-95B1-08B0798EC488}"/>
            </a:ext>
          </a:extLst>
        </xdr:cNvPr>
        <xdr:cNvSpPr txBox="1"/>
      </xdr:nvSpPr>
      <xdr:spPr>
        <a:xfrm>
          <a:off x="7509510" y="14260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30480</xdr:rowOff>
    </xdr:from>
    <xdr:ext cx="469265" cy="258445"/>
    <xdr:sp macro="" textlink="">
      <xdr:nvSpPr>
        <xdr:cNvPr id="369" name="n_3aveValue【福祉施設】&#10;一人当たり面積">
          <a:extLst>
            <a:ext uri="{FF2B5EF4-FFF2-40B4-BE49-F238E27FC236}">
              <a16:creationId xmlns:a16="http://schemas.microsoft.com/office/drawing/2014/main" id="{14717282-7B42-49C3-A9D8-98ABB5802F82}"/>
            </a:ext>
          </a:extLst>
        </xdr:cNvPr>
        <xdr:cNvSpPr txBox="1"/>
      </xdr:nvSpPr>
      <xdr:spPr>
        <a:xfrm>
          <a:off x="6711950" y="14279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167640</xdr:rowOff>
    </xdr:from>
    <xdr:ext cx="469265" cy="258445"/>
    <xdr:sp macro="" textlink="">
      <xdr:nvSpPr>
        <xdr:cNvPr id="370" name="n_4aveValue【福祉施設】&#10;一人当たり面積">
          <a:extLst>
            <a:ext uri="{FF2B5EF4-FFF2-40B4-BE49-F238E27FC236}">
              <a16:creationId xmlns:a16="http://schemas.microsoft.com/office/drawing/2014/main" id="{6364294A-19F9-4D09-B99D-EE46FE998A20}"/>
            </a:ext>
          </a:extLst>
        </xdr:cNvPr>
        <xdr:cNvSpPr txBox="1"/>
      </xdr:nvSpPr>
      <xdr:spPr>
        <a:xfrm>
          <a:off x="5937250" y="14249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132080</xdr:rowOff>
    </xdr:from>
    <xdr:ext cx="469900" cy="258445"/>
    <xdr:sp macro="" textlink="">
      <xdr:nvSpPr>
        <xdr:cNvPr id="371" name="n_1mainValue【福祉施設】&#10;一人当たり面積">
          <a:extLst>
            <a:ext uri="{FF2B5EF4-FFF2-40B4-BE49-F238E27FC236}">
              <a16:creationId xmlns:a16="http://schemas.microsoft.com/office/drawing/2014/main" id="{10351A04-6EE3-46DD-A2C1-19854B47B117}"/>
            </a:ext>
          </a:extLst>
        </xdr:cNvPr>
        <xdr:cNvSpPr txBox="1"/>
      </xdr:nvSpPr>
      <xdr:spPr>
        <a:xfrm>
          <a:off x="8271510" y="13878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124460</xdr:rowOff>
    </xdr:from>
    <xdr:ext cx="469265" cy="259080"/>
    <xdr:sp macro="" textlink="">
      <xdr:nvSpPr>
        <xdr:cNvPr id="372" name="n_2mainValue【福祉施設】&#10;一人当たり面積">
          <a:extLst>
            <a:ext uri="{FF2B5EF4-FFF2-40B4-BE49-F238E27FC236}">
              <a16:creationId xmlns:a16="http://schemas.microsoft.com/office/drawing/2014/main" id="{35143241-A1FB-4C00-928E-176781D8CFFD}"/>
            </a:ext>
          </a:extLst>
        </xdr:cNvPr>
        <xdr:cNvSpPr txBox="1"/>
      </xdr:nvSpPr>
      <xdr:spPr>
        <a:xfrm>
          <a:off x="7509510" y="13870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128270</xdr:rowOff>
    </xdr:from>
    <xdr:ext cx="469265" cy="259080"/>
    <xdr:sp macro="" textlink="">
      <xdr:nvSpPr>
        <xdr:cNvPr id="373" name="n_3mainValue【福祉施設】&#10;一人当たり面積">
          <a:extLst>
            <a:ext uri="{FF2B5EF4-FFF2-40B4-BE49-F238E27FC236}">
              <a16:creationId xmlns:a16="http://schemas.microsoft.com/office/drawing/2014/main" id="{C119B4EE-EA8D-4087-B020-1B173B5C4480}"/>
            </a:ext>
          </a:extLst>
        </xdr:cNvPr>
        <xdr:cNvSpPr txBox="1"/>
      </xdr:nvSpPr>
      <xdr:spPr>
        <a:xfrm>
          <a:off x="6711950" y="13874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128270</xdr:rowOff>
    </xdr:from>
    <xdr:ext cx="469265" cy="259080"/>
    <xdr:sp macro="" textlink="">
      <xdr:nvSpPr>
        <xdr:cNvPr id="374" name="n_4mainValue【福祉施設】&#10;一人当たり面積">
          <a:extLst>
            <a:ext uri="{FF2B5EF4-FFF2-40B4-BE49-F238E27FC236}">
              <a16:creationId xmlns:a16="http://schemas.microsoft.com/office/drawing/2014/main" id="{C52B7DE6-6EED-4B32-8DA7-34C3D2E55B29}"/>
            </a:ext>
          </a:extLst>
        </xdr:cNvPr>
        <xdr:cNvSpPr txBox="1"/>
      </xdr:nvSpPr>
      <xdr:spPr>
        <a:xfrm>
          <a:off x="5937250" y="13874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8E497C8-4C36-4142-99F1-1DA1BA4B09D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3866DD3-745B-47BD-85C1-481A40C2FC13}"/>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2871983-4851-48D5-AC9C-D60D159780B7}"/>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0C67F2D-77F4-48E4-BF4C-095E55434BC9}"/>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D2E1867-CE29-4A9B-85B5-722CCBA18A82}"/>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CD2A413-7454-4DFF-AC63-CA198FEC245F}"/>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BBD90C3-C85F-4333-9D1D-3D94B80063FE}"/>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CC2C764-37F4-41AE-AA65-C3B5D62147F9}"/>
            </a:ext>
          </a:extLst>
        </xdr:cNvPr>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83" name="テキスト ボックス 382">
          <a:extLst>
            <a:ext uri="{FF2B5EF4-FFF2-40B4-BE49-F238E27FC236}">
              <a16:creationId xmlns:a16="http://schemas.microsoft.com/office/drawing/2014/main" id="{5DF19F12-7342-4330-BAEC-29D0DE2D8B2B}"/>
            </a:ext>
          </a:extLst>
        </xdr:cNvPr>
        <xdr:cNvSpPr txBox="1"/>
      </xdr:nvSpPr>
      <xdr:spPr>
        <a:xfrm>
          <a:off x="655320" y="1620774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AF8EA90-688F-459F-A226-94C4E940750C}"/>
            </a:ext>
          </a:extLst>
        </xdr:cNvPr>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5" name="テキスト ボックス 384">
          <a:extLst>
            <a:ext uri="{FF2B5EF4-FFF2-40B4-BE49-F238E27FC236}">
              <a16:creationId xmlns:a16="http://schemas.microsoft.com/office/drawing/2014/main" id="{96D263EC-0EB3-46B1-ABE4-CFAB92DEA95C}"/>
            </a:ext>
          </a:extLst>
        </xdr:cNvPr>
        <xdr:cNvSpPr txBox="1"/>
      </xdr:nvSpPr>
      <xdr:spPr>
        <a:xfrm>
          <a:off x="27178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5AEACE57-B27E-4687-ACEF-06E37B26684F}"/>
            </a:ext>
          </a:extLst>
        </xdr:cNvPr>
        <xdr:cNvCxnSpPr/>
      </xdr:nvCxnSpPr>
      <xdr:spPr>
        <a:xfrm>
          <a:off x="67056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725" cy="259080"/>
    <xdr:sp macro="" textlink="">
      <xdr:nvSpPr>
        <xdr:cNvPr id="387" name="テキスト ボックス 386">
          <a:extLst>
            <a:ext uri="{FF2B5EF4-FFF2-40B4-BE49-F238E27FC236}">
              <a16:creationId xmlns:a16="http://schemas.microsoft.com/office/drawing/2014/main" id="{99810293-F341-4F27-955E-BFA4207BEDB7}"/>
            </a:ext>
          </a:extLst>
        </xdr:cNvPr>
        <xdr:cNvSpPr txBox="1"/>
      </xdr:nvSpPr>
      <xdr:spPr>
        <a:xfrm>
          <a:off x="271780" y="18115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1BACEC9C-E236-4041-83CF-7D9F3FAEF46A}"/>
            </a:ext>
          </a:extLst>
        </xdr:cNvPr>
        <xdr:cNvCxnSpPr/>
      </xdr:nvCxnSpPr>
      <xdr:spPr>
        <a:xfrm>
          <a:off x="67056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8445"/>
    <xdr:sp macro="" textlink="">
      <xdr:nvSpPr>
        <xdr:cNvPr id="389" name="テキスト ボックス 388">
          <a:extLst>
            <a:ext uri="{FF2B5EF4-FFF2-40B4-BE49-F238E27FC236}">
              <a16:creationId xmlns:a16="http://schemas.microsoft.com/office/drawing/2014/main" id="{0D9FDC90-8F35-42D7-8061-73AAD17A282B}"/>
            </a:ext>
          </a:extLst>
        </xdr:cNvPr>
        <xdr:cNvSpPr txBox="1"/>
      </xdr:nvSpPr>
      <xdr:spPr>
        <a:xfrm>
          <a:off x="335915" y="177457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729A96A9-E3E0-45AD-B420-C9011AC81D73}"/>
            </a:ext>
          </a:extLst>
        </xdr:cNvPr>
        <xdr:cNvCxnSpPr/>
      </xdr:nvCxnSpPr>
      <xdr:spPr>
        <a:xfrm>
          <a:off x="67056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C1B01CA8-B2F5-4D3D-B47F-0BE1083C9903}"/>
            </a:ext>
          </a:extLst>
        </xdr:cNvPr>
        <xdr:cNvSpPr txBox="1"/>
      </xdr:nvSpPr>
      <xdr:spPr>
        <a:xfrm>
          <a:off x="33591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D029B714-2A8E-4B3B-9DC2-19494BEAE719}"/>
            </a:ext>
          </a:extLst>
        </xdr:cNvPr>
        <xdr:cNvCxnSpPr/>
      </xdr:nvCxnSpPr>
      <xdr:spPr>
        <a:xfrm>
          <a:off x="67056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C79185F3-1D46-4F75-B994-0C19E52A892B}"/>
            </a:ext>
          </a:extLst>
        </xdr:cNvPr>
        <xdr:cNvSpPr txBox="1"/>
      </xdr:nvSpPr>
      <xdr:spPr>
        <a:xfrm>
          <a:off x="33591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28FCC1B3-EAC1-45FC-B11B-6A8E4D234EFE}"/>
            </a:ext>
          </a:extLst>
        </xdr:cNvPr>
        <xdr:cNvCxnSpPr/>
      </xdr:nvCxnSpPr>
      <xdr:spPr>
        <a:xfrm>
          <a:off x="67056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8445"/>
    <xdr:sp macro="" textlink="">
      <xdr:nvSpPr>
        <xdr:cNvPr id="395" name="テキスト ボックス 394">
          <a:extLst>
            <a:ext uri="{FF2B5EF4-FFF2-40B4-BE49-F238E27FC236}">
              <a16:creationId xmlns:a16="http://schemas.microsoft.com/office/drawing/2014/main" id="{BDC09445-46F8-4EED-B6F4-A029E52020FC}"/>
            </a:ext>
          </a:extLst>
        </xdr:cNvPr>
        <xdr:cNvSpPr txBox="1"/>
      </xdr:nvSpPr>
      <xdr:spPr>
        <a:xfrm>
          <a:off x="335915" y="166255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7E7B8100-266F-467B-A4BF-4ECA460E0529}"/>
            </a:ext>
          </a:extLst>
        </xdr:cNvPr>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9090" cy="259080"/>
    <xdr:sp macro="" textlink="">
      <xdr:nvSpPr>
        <xdr:cNvPr id="397" name="テキスト ボックス 396">
          <a:extLst>
            <a:ext uri="{FF2B5EF4-FFF2-40B4-BE49-F238E27FC236}">
              <a16:creationId xmlns:a16="http://schemas.microsoft.com/office/drawing/2014/main" id="{9EB381A6-40B7-4706-AE8F-F67E2A7A23A7}"/>
            </a:ext>
          </a:extLst>
        </xdr:cNvPr>
        <xdr:cNvSpPr txBox="1"/>
      </xdr:nvSpPr>
      <xdr:spPr>
        <a:xfrm>
          <a:off x="377190" y="162560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F82E0408-A6D2-4285-9489-2E39D576E2CD}"/>
            </a:ext>
          </a:extLst>
        </xdr:cNvPr>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985D2BE4-A549-4426-8858-907BF223552F}"/>
            </a:ext>
          </a:extLst>
        </xdr:cNvPr>
        <xdr:cNvCxnSpPr/>
      </xdr:nvCxnSpPr>
      <xdr:spPr>
        <a:xfrm flipV="1">
          <a:off x="4086225" y="16703040"/>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148590</xdr:rowOff>
    </xdr:from>
    <xdr:ext cx="404495" cy="259080"/>
    <xdr:sp macro="" textlink="">
      <xdr:nvSpPr>
        <xdr:cNvPr id="400" name="【市民会館】&#10;有形固定資産減価償却率最小値テキスト">
          <a:extLst>
            <a:ext uri="{FF2B5EF4-FFF2-40B4-BE49-F238E27FC236}">
              <a16:creationId xmlns:a16="http://schemas.microsoft.com/office/drawing/2014/main" id="{E8E36EF2-B331-4F4E-BD3D-C5D87EDC6DD7}"/>
            </a:ext>
          </a:extLst>
        </xdr:cNvPr>
        <xdr:cNvSpPr txBox="1"/>
      </xdr:nvSpPr>
      <xdr:spPr>
        <a:xfrm>
          <a:off x="4124960" y="18253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3EB1FF18-2E96-4C42-B9A5-27473D173E35}"/>
            </a:ext>
          </a:extLst>
        </xdr:cNvPr>
        <xdr:cNvCxnSpPr/>
      </xdr:nvCxnSpPr>
      <xdr:spPr>
        <a:xfrm>
          <a:off x="4020820" y="182499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53340</xdr:rowOff>
    </xdr:from>
    <xdr:ext cx="404495" cy="258445"/>
    <xdr:sp macro="" textlink="">
      <xdr:nvSpPr>
        <xdr:cNvPr id="402" name="【市民会館】&#10;有形固定資産減価償却率最大値テキスト">
          <a:extLst>
            <a:ext uri="{FF2B5EF4-FFF2-40B4-BE49-F238E27FC236}">
              <a16:creationId xmlns:a16="http://schemas.microsoft.com/office/drawing/2014/main" id="{48AEDD02-22CB-4A51-B9F0-54904577BEF9}"/>
            </a:ext>
          </a:extLst>
        </xdr:cNvPr>
        <xdr:cNvSpPr txBox="1"/>
      </xdr:nvSpPr>
      <xdr:spPr>
        <a:xfrm>
          <a:off x="4124960" y="16482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BDB9C0F5-CFD8-49FE-9BAF-670EADEFBE13}"/>
            </a:ext>
          </a:extLst>
        </xdr:cNvPr>
        <xdr:cNvCxnSpPr/>
      </xdr:nvCxnSpPr>
      <xdr:spPr>
        <a:xfrm>
          <a:off x="4020820" y="167030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106680</xdr:rowOff>
    </xdr:from>
    <xdr:ext cx="404495" cy="259080"/>
    <xdr:sp macro="" textlink="">
      <xdr:nvSpPr>
        <xdr:cNvPr id="404" name="【市民会館】&#10;有形固定資産減価償却率平均値テキスト">
          <a:extLst>
            <a:ext uri="{FF2B5EF4-FFF2-40B4-BE49-F238E27FC236}">
              <a16:creationId xmlns:a16="http://schemas.microsoft.com/office/drawing/2014/main" id="{707CC6D2-C327-46A3-8A68-1E89B95E0591}"/>
            </a:ext>
          </a:extLst>
        </xdr:cNvPr>
        <xdr:cNvSpPr txBox="1"/>
      </xdr:nvSpPr>
      <xdr:spPr>
        <a:xfrm>
          <a:off x="4124960" y="1737360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A6E37870-99D6-485A-86CB-F275903B01BD}"/>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F66EF592-79D8-4B39-A02F-5AF52772C2B2}"/>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88265</xdr:rowOff>
    </xdr:from>
    <xdr:to>
      <xdr:col>15</xdr:col>
      <xdr:colOff>101600</xdr:colOff>
      <xdr:row>104</xdr:row>
      <xdr:rowOff>18415</xdr:rowOff>
    </xdr:to>
    <xdr:sp macro="" textlink="">
      <xdr:nvSpPr>
        <xdr:cNvPr id="407" name="フローチャート: 判断 406">
          <a:extLst>
            <a:ext uri="{FF2B5EF4-FFF2-40B4-BE49-F238E27FC236}">
              <a16:creationId xmlns:a16="http://schemas.microsoft.com/office/drawing/2014/main" id="{C6AB9551-12E6-4A23-96C6-255F8BE8DEB2}"/>
            </a:ext>
          </a:extLst>
        </xdr:cNvPr>
        <xdr:cNvSpPr/>
      </xdr:nvSpPr>
      <xdr:spPr>
        <a:xfrm>
          <a:off x="2514600" y="1735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E125F85C-ADFD-4496-92CB-165253F6C4C9}"/>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920C4929-045D-42E2-8495-86DACF8ECF83}"/>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6C0C7EE7-662F-477A-9B5B-BF1A65D9299B}"/>
            </a:ext>
          </a:extLst>
        </xdr:cNvPr>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4DECC8E1-1F24-49B5-8E2B-BDBAEFD8843C}"/>
            </a:ext>
          </a:extLst>
        </xdr:cNvPr>
        <xdr:cNvSpPr txBox="1"/>
      </xdr:nvSpPr>
      <xdr:spPr>
        <a:xfrm>
          <a:off x="318452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49DCC9D8-0903-4C6D-95D0-3B1C20C91E24}"/>
            </a:ext>
          </a:extLst>
        </xdr:cNvPr>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76898B0F-7610-4DD6-AE51-D6D8A14CE4D8}"/>
            </a:ext>
          </a:extLst>
        </xdr:cNvPr>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BF2E7D02-A29F-4C10-9190-20E4915E9746}"/>
            </a:ext>
          </a:extLst>
        </xdr:cNvPr>
        <xdr:cNvSpPr txBox="1"/>
      </xdr:nvSpPr>
      <xdr:spPr>
        <a:xfrm>
          <a:off x="83756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97790</xdr:rowOff>
    </xdr:from>
    <xdr:to>
      <xdr:col>24</xdr:col>
      <xdr:colOff>114300</xdr:colOff>
      <xdr:row>104</xdr:row>
      <xdr:rowOff>27940</xdr:rowOff>
    </xdr:to>
    <xdr:sp macro="" textlink="">
      <xdr:nvSpPr>
        <xdr:cNvPr id="415" name="楕円 414">
          <a:extLst>
            <a:ext uri="{FF2B5EF4-FFF2-40B4-BE49-F238E27FC236}">
              <a16:creationId xmlns:a16="http://schemas.microsoft.com/office/drawing/2014/main" id="{ABF3D8DE-A647-48A7-9AAE-98DDB2CDB78C}"/>
            </a:ext>
          </a:extLst>
        </xdr:cNvPr>
        <xdr:cNvSpPr/>
      </xdr:nvSpPr>
      <xdr:spPr>
        <a:xfrm>
          <a:off x="4036060" y="17364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120650</xdr:rowOff>
    </xdr:from>
    <xdr:ext cx="404495" cy="258445"/>
    <xdr:sp macro="" textlink="">
      <xdr:nvSpPr>
        <xdr:cNvPr id="416" name="【市民会館】&#10;有形固定資産減価償却率該当値テキスト">
          <a:extLst>
            <a:ext uri="{FF2B5EF4-FFF2-40B4-BE49-F238E27FC236}">
              <a16:creationId xmlns:a16="http://schemas.microsoft.com/office/drawing/2014/main" id="{03FA7E63-1014-4E52-9CFE-EC541949A7C8}"/>
            </a:ext>
          </a:extLst>
        </xdr:cNvPr>
        <xdr:cNvSpPr txBox="1"/>
      </xdr:nvSpPr>
      <xdr:spPr>
        <a:xfrm>
          <a:off x="4124960" y="17219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46355</xdr:rowOff>
    </xdr:from>
    <xdr:to>
      <xdr:col>20</xdr:col>
      <xdr:colOff>38100</xdr:colOff>
      <xdr:row>103</xdr:row>
      <xdr:rowOff>147955</xdr:rowOff>
    </xdr:to>
    <xdr:sp macro="" textlink="">
      <xdr:nvSpPr>
        <xdr:cNvPr id="417" name="楕円 416">
          <a:extLst>
            <a:ext uri="{FF2B5EF4-FFF2-40B4-BE49-F238E27FC236}">
              <a16:creationId xmlns:a16="http://schemas.microsoft.com/office/drawing/2014/main" id="{44CBC575-FAC3-44CD-BCC8-B2E031DD9D7E}"/>
            </a:ext>
          </a:extLst>
        </xdr:cNvPr>
        <xdr:cNvSpPr/>
      </xdr:nvSpPr>
      <xdr:spPr>
        <a:xfrm>
          <a:off x="3312160" y="17313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103</xdr:row>
      <xdr:rowOff>97790</xdr:rowOff>
    </xdr:from>
    <xdr:to>
      <xdr:col>24</xdr:col>
      <xdr:colOff>63500</xdr:colOff>
      <xdr:row>103</xdr:row>
      <xdr:rowOff>148590</xdr:rowOff>
    </xdr:to>
    <xdr:cxnSp macro="">
      <xdr:nvCxnSpPr>
        <xdr:cNvPr id="418" name="直線コネクタ 417">
          <a:extLst>
            <a:ext uri="{FF2B5EF4-FFF2-40B4-BE49-F238E27FC236}">
              <a16:creationId xmlns:a16="http://schemas.microsoft.com/office/drawing/2014/main" id="{0FD2CC32-545A-4B40-8850-17F21953DED2}"/>
            </a:ext>
          </a:extLst>
        </xdr:cNvPr>
        <xdr:cNvCxnSpPr/>
      </xdr:nvCxnSpPr>
      <xdr:spPr>
        <a:xfrm>
          <a:off x="3352165" y="17364710"/>
          <a:ext cx="73469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166370</xdr:rowOff>
    </xdr:from>
    <xdr:to>
      <xdr:col>15</xdr:col>
      <xdr:colOff>101600</xdr:colOff>
      <xdr:row>103</xdr:row>
      <xdr:rowOff>96520</xdr:rowOff>
    </xdr:to>
    <xdr:sp macro="" textlink="">
      <xdr:nvSpPr>
        <xdr:cNvPr id="419" name="楕円 418">
          <a:extLst>
            <a:ext uri="{FF2B5EF4-FFF2-40B4-BE49-F238E27FC236}">
              <a16:creationId xmlns:a16="http://schemas.microsoft.com/office/drawing/2014/main" id="{A51AE165-3BB4-4B89-AD95-23C03855316F}"/>
            </a:ext>
          </a:extLst>
        </xdr:cNvPr>
        <xdr:cNvSpPr/>
      </xdr:nvSpPr>
      <xdr:spPr>
        <a:xfrm>
          <a:off x="2514600" y="1726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45720</xdr:rowOff>
    </xdr:from>
    <xdr:to>
      <xdr:col>19</xdr:col>
      <xdr:colOff>174625</xdr:colOff>
      <xdr:row>103</xdr:row>
      <xdr:rowOff>97790</xdr:rowOff>
    </xdr:to>
    <xdr:cxnSp macro="">
      <xdr:nvCxnSpPr>
        <xdr:cNvPr id="420" name="直線コネクタ 419">
          <a:extLst>
            <a:ext uri="{FF2B5EF4-FFF2-40B4-BE49-F238E27FC236}">
              <a16:creationId xmlns:a16="http://schemas.microsoft.com/office/drawing/2014/main" id="{A61BF8AE-599B-4DC9-B672-C17150D6FF74}"/>
            </a:ext>
          </a:extLst>
        </xdr:cNvPr>
        <xdr:cNvCxnSpPr/>
      </xdr:nvCxnSpPr>
      <xdr:spPr>
        <a:xfrm>
          <a:off x="2565400" y="17312640"/>
          <a:ext cx="78676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90170</xdr:rowOff>
    </xdr:from>
    <xdr:to>
      <xdr:col>10</xdr:col>
      <xdr:colOff>165100</xdr:colOff>
      <xdr:row>107</xdr:row>
      <xdr:rowOff>20320</xdr:rowOff>
    </xdr:to>
    <xdr:sp macro="" textlink="">
      <xdr:nvSpPr>
        <xdr:cNvPr id="421" name="楕円 420">
          <a:extLst>
            <a:ext uri="{FF2B5EF4-FFF2-40B4-BE49-F238E27FC236}">
              <a16:creationId xmlns:a16="http://schemas.microsoft.com/office/drawing/2014/main" id="{CDC86F71-2A83-4FA6-AFD6-BBD6C1FB09AD}"/>
            </a:ext>
          </a:extLst>
        </xdr:cNvPr>
        <xdr:cNvSpPr/>
      </xdr:nvSpPr>
      <xdr:spPr>
        <a:xfrm>
          <a:off x="173990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45720</xdr:rowOff>
    </xdr:from>
    <xdr:to>
      <xdr:col>15</xdr:col>
      <xdr:colOff>50800</xdr:colOff>
      <xdr:row>106</xdr:row>
      <xdr:rowOff>140970</xdr:rowOff>
    </xdr:to>
    <xdr:cxnSp macro="">
      <xdr:nvCxnSpPr>
        <xdr:cNvPr id="422" name="直線コネクタ 421">
          <a:extLst>
            <a:ext uri="{FF2B5EF4-FFF2-40B4-BE49-F238E27FC236}">
              <a16:creationId xmlns:a16="http://schemas.microsoft.com/office/drawing/2014/main" id="{71C0078E-54C7-4603-8C09-6A91DAC2AB35}"/>
            </a:ext>
          </a:extLst>
        </xdr:cNvPr>
        <xdr:cNvCxnSpPr/>
      </xdr:nvCxnSpPr>
      <xdr:spPr>
        <a:xfrm flipV="1">
          <a:off x="1790700" y="17312640"/>
          <a:ext cx="774700" cy="598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48260</xdr:rowOff>
    </xdr:from>
    <xdr:to>
      <xdr:col>6</xdr:col>
      <xdr:colOff>38100</xdr:colOff>
      <xdr:row>106</xdr:row>
      <xdr:rowOff>149860</xdr:rowOff>
    </xdr:to>
    <xdr:sp macro="" textlink="">
      <xdr:nvSpPr>
        <xdr:cNvPr id="423" name="楕円 422">
          <a:extLst>
            <a:ext uri="{FF2B5EF4-FFF2-40B4-BE49-F238E27FC236}">
              <a16:creationId xmlns:a16="http://schemas.microsoft.com/office/drawing/2014/main" id="{7A901BDD-FBCE-467F-814B-D446A427B6C6}"/>
            </a:ext>
          </a:extLst>
        </xdr:cNvPr>
        <xdr:cNvSpPr/>
      </xdr:nvSpPr>
      <xdr:spPr>
        <a:xfrm>
          <a:off x="965200" y="1781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106</xdr:row>
      <xdr:rowOff>99060</xdr:rowOff>
    </xdr:from>
    <xdr:to>
      <xdr:col>10</xdr:col>
      <xdr:colOff>114300</xdr:colOff>
      <xdr:row>106</xdr:row>
      <xdr:rowOff>140970</xdr:rowOff>
    </xdr:to>
    <xdr:cxnSp macro="">
      <xdr:nvCxnSpPr>
        <xdr:cNvPr id="424" name="直線コネクタ 423">
          <a:extLst>
            <a:ext uri="{FF2B5EF4-FFF2-40B4-BE49-F238E27FC236}">
              <a16:creationId xmlns:a16="http://schemas.microsoft.com/office/drawing/2014/main" id="{327D1D24-029F-406F-8FE1-3ADB3BD63B6D}"/>
            </a:ext>
          </a:extLst>
        </xdr:cNvPr>
        <xdr:cNvCxnSpPr/>
      </xdr:nvCxnSpPr>
      <xdr:spPr>
        <a:xfrm>
          <a:off x="1005205" y="17868900"/>
          <a:ext cx="78549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32385</xdr:rowOff>
    </xdr:from>
    <xdr:ext cx="405130" cy="258445"/>
    <xdr:sp macro="" textlink="">
      <xdr:nvSpPr>
        <xdr:cNvPr id="425" name="n_1aveValue【市民会館】&#10;有形固定資産減価償却率">
          <a:extLst>
            <a:ext uri="{FF2B5EF4-FFF2-40B4-BE49-F238E27FC236}">
              <a16:creationId xmlns:a16="http://schemas.microsoft.com/office/drawing/2014/main" id="{2B7E75B2-7DBE-49B6-8E8F-E51EF48C9E52}"/>
            </a:ext>
          </a:extLst>
        </xdr:cNvPr>
        <xdr:cNvSpPr txBox="1"/>
      </xdr:nvSpPr>
      <xdr:spPr>
        <a:xfrm>
          <a:off x="3170555" y="17466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9525</xdr:rowOff>
    </xdr:from>
    <xdr:ext cx="405130" cy="258445"/>
    <xdr:sp macro="" textlink="">
      <xdr:nvSpPr>
        <xdr:cNvPr id="426" name="n_2aveValue【市民会館】&#10;有形固定資産減価償却率">
          <a:extLst>
            <a:ext uri="{FF2B5EF4-FFF2-40B4-BE49-F238E27FC236}">
              <a16:creationId xmlns:a16="http://schemas.microsoft.com/office/drawing/2014/main" id="{4B0476C6-FF99-437F-9D77-EE137F1E5F8B}"/>
            </a:ext>
          </a:extLst>
        </xdr:cNvPr>
        <xdr:cNvSpPr txBox="1"/>
      </xdr:nvSpPr>
      <xdr:spPr>
        <a:xfrm>
          <a:off x="2385695" y="17444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170180</xdr:rowOff>
    </xdr:from>
    <xdr:ext cx="405130" cy="259080"/>
    <xdr:sp macro="" textlink="">
      <xdr:nvSpPr>
        <xdr:cNvPr id="427" name="n_3aveValue【市民会館】&#10;有形固定資産減価償却率">
          <a:extLst>
            <a:ext uri="{FF2B5EF4-FFF2-40B4-BE49-F238E27FC236}">
              <a16:creationId xmlns:a16="http://schemas.microsoft.com/office/drawing/2014/main" id="{210BAABB-B060-4D20-BCA2-FD84639F6A37}"/>
            </a:ext>
          </a:extLst>
        </xdr:cNvPr>
        <xdr:cNvSpPr txBox="1"/>
      </xdr:nvSpPr>
      <xdr:spPr>
        <a:xfrm>
          <a:off x="1610995" y="1710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151130</xdr:rowOff>
    </xdr:from>
    <xdr:ext cx="405130" cy="259080"/>
    <xdr:sp macro="" textlink="">
      <xdr:nvSpPr>
        <xdr:cNvPr id="428" name="n_4aveValue【市民会館】&#10;有形固定資産減価償却率">
          <a:extLst>
            <a:ext uri="{FF2B5EF4-FFF2-40B4-BE49-F238E27FC236}">
              <a16:creationId xmlns:a16="http://schemas.microsoft.com/office/drawing/2014/main" id="{773C1BC0-053D-402B-984E-79885D594717}"/>
            </a:ext>
          </a:extLst>
        </xdr:cNvPr>
        <xdr:cNvSpPr txBox="1"/>
      </xdr:nvSpPr>
      <xdr:spPr>
        <a:xfrm>
          <a:off x="836295" y="1708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164465</xdr:rowOff>
    </xdr:from>
    <xdr:ext cx="405130" cy="259080"/>
    <xdr:sp macro="" textlink="">
      <xdr:nvSpPr>
        <xdr:cNvPr id="429" name="n_1mainValue【市民会館】&#10;有形固定資産減価償却率">
          <a:extLst>
            <a:ext uri="{FF2B5EF4-FFF2-40B4-BE49-F238E27FC236}">
              <a16:creationId xmlns:a16="http://schemas.microsoft.com/office/drawing/2014/main" id="{325F5170-78C7-46A9-A883-2D3AD6345F94}"/>
            </a:ext>
          </a:extLst>
        </xdr:cNvPr>
        <xdr:cNvSpPr txBox="1"/>
      </xdr:nvSpPr>
      <xdr:spPr>
        <a:xfrm>
          <a:off x="3170555" y="17096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113030</xdr:rowOff>
    </xdr:from>
    <xdr:ext cx="405130" cy="259080"/>
    <xdr:sp macro="" textlink="">
      <xdr:nvSpPr>
        <xdr:cNvPr id="430" name="n_2mainValue【市民会館】&#10;有形固定資産減価償却率">
          <a:extLst>
            <a:ext uri="{FF2B5EF4-FFF2-40B4-BE49-F238E27FC236}">
              <a16:creationId xmlns:a16="http://schemas.microsoft.com/office/drawing/2014/main" id="{BE15A04C-C78A-4C25-82DE-71EA9C8BE8AA}"/>
            </a:ext>
          </a:extLst>
        </xdr:cNvPr>
        <xdr:cNvSpPr txBox="1"/>
      </xdr:nvSpPr>
      <xdr:spPr>
        <a:xfrm>
          <a:off x="2385695" y="1704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11430</xdr:rowOff>
    </xdr:from>
    <xdr:ext cx="405130" cy="259080"/>
    <xdr:sp macro="" textlink="">
      <xdr:nvSpPr>
        <xdr:cNvPr id="431" name="n_3mainValue【市民会館】&#10;有形固定資産減価償却率">
          <a:extLst>
            <a:ext uri="{FF2B5EF4-FFF2-40B4-BE49-F238E27FC236}">
              <a16:creationId xmlns:a16="http://schemas.microsoft.com/office/drawing/2014/main" id="{E1964DF7-3232-4106-BA34-CEA911E413C9}"/>
            </a:ext>
          </a:extLst>
        </xdr:cNvPr>
        <xdr:cNvSpPr txBox="1"/>
      </xdr:nvSpPr>
      <xdr:spPr>
        <a:xfrm>
          <a:off x="1610995" y="17948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140970</xdr:rowOff>
    </xdr:from>
    <xdr:ext cx="405130" cy="259080"/>
    <xdr:sp macro="" textlink="">
      <xdr:nvSpPr>
        <xdr:cNvPr id="432" name="n_4mainValue【市民会館】&#10;有形固定資産減価償却率">
          <a:extLst>
            <a:ext uri="{FF2B5EF4-FFF2-40B4-BE49-F238E27FC236}">
              <a16:creationId xmlns:a16="http://schemas.microsoft.com/office/drawing/2014/main" id="{32FC915B-2C7B-4E70-915A-61B974B202A1}"/>
            </a:ext>
          </a:extLst>
        </xdr:cNvPr>
        <xdr:cNvSpPr txBox="1"/>
      </xdr:nvSpPr>
      <xdr:spPr>
        <a:xfrm>
          <a:off x="836295" y="17910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62C8CC64-9BA8-482C-B09D-4B14F8BE946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87CE63EE-A373-4407-8906-A51DF4F2EBAA}"/>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396CCC0-1D66-47FD-ACDC-3E9AD199CB7E}"/>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3BF70D7-A334-4740-A27C-7D75392AF106}"/>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10367BD-5874-4AFA-B3EB-182EEA62AD57}"/>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D2BF8B7-CA6B-4C3B-B711-78FCF480F788}"/>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8E7510D-6507-43C4-8938-483C998BE7A3}"/>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D4D834F6-AD9D-440D-9B79-76ADB977B77B}"/>
            </a:ext>
          </a:extLst>
        </xdr:cNvPr>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41" name="テキスト ボックス 440">
          <a:extLst>
            <a:ext uri="{FF2B5EF4-FFF2-40B4-BE49-F238E27FC236}">
              <a16:creationId xmlns:a16="http://schemas.microsoft.com/office/drawing/2014/main" id="{79F18E26-3337-4A9C-A8F9-4DCE4239959E}"/>
            </a:ext>
          </a:extLst>
        </xdr:cNvPr>
        <xdr:cNvSpPr txBox="1"/>
      </xdr:nvSpPr>
      <xdr:spPr>
        <a:xfrm>
          <a:off x="5788660" y="162077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1A7CAE0B-F104-4E57-B7BA-5386D8F2E845}"/>
            </a:ext>
          </a:extLst>
        </xdr:cNvPr>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EA918D5C-9C0D-4F36-8E69-129B433DC479}"/>
            </a:ext>
          </a:extLst>
        </xdr:cNvPr>
        <xdr:cNvCxnSpPr/>
      </xdr:nvCxnSpPr>
      <xdr:spPr>
        <a:xfrm>
          <a:off x="5826760" y="182575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444" name="テキスト ボックス 443">
          <a:extLst>
            <a:ext uri="{FF2B5EF4-FFF2-40B4-BE49-F238E27FC236}">
              <a16:creationId xmlns:a16="http://schemas.microsoft.com/office/drawing/2014/main" id="{0BBD5A41-B037-4AA5-93FB-C21EEC2DA6CA}"/>
            </a:ext>
          </a:extLst>
        </xdr:cNvPr>
        <xdr:cNvSpPr txBox="1"/>
      </xdr:nvSpPr>
      <xdr:spPr>
        <a:xfrm>
          <a:off x="5405120" y="18115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F267E07B-9A7E-4A22-AD1F-B0DAFEF628AE}"/>
            </a:ext>
          </a:extLst>
        </xdr:cNvPr>
        <xdr:cNvCxnSpPr/>
      </xdr:nvCxnSpPr>
      <xdr:spPr>
        <a:xfrm>
          <a:off x="5826760" y="17884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446" name="テキスト ボックス 445">
          <a:extLst>
            <a:ext uri="{FF2B5EF4-FFF2-40B4-BE49-F238E27FC236}">
              <a16:creationId xmlns:a16="http://schemas.microsoft.com/office/drawing/2014/main" id="{4019A060-BA67-4A70-B90B-321E470F88F8}"/>
            </a:ext>
          </a:extLst>
        </xdr:cNvPr>
        <xdr:cNvSpPr txBox="1"/>
      </xdr:nvSpPr>
      <xdr:spPr>
        <a:xfrm>
          <a:off x="5405120" y="177457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3FF05565-592F-46EE-B269-6865308BF015}"/>
            </a:ext>
          </a:extLst>
        </xdr:cNvPr>
        <xdr:cNvCxnSpPr/>
      </xdr:nvCxnSpPr>
      <xdr:spPr>
        <a:xfrm>
          <a:off x="5826760" y="175107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448" name="テキスト ボックス 447">
          <a:extLst>
            <a:ext uri="{FF2B5EF4-FFF2-40B4-BE49-F238E27FC236}">
              <a16:creationId xmlns:a16="http://schemas.microsoft.com/office/drawing/2014/main" id="{2B5DD616-CC18-44E2-94DD-C29DFD43F90A}"/>
            </a:ext>
          </a:extLst>
        </xdr:cNvPr>
        <xdr:cNvSpPr txBox="1"/>
      </xdr:nvSpPr>
      <xdr:spPr>
        <a:xfrm>
          <a:off x="5405120" y="17372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539A1FA3-723C-4911-A71D-9040BD8132C6}"/>
            </a:ext>
          </a:extLst>
        </xdr:cNvPr>
        <xdr:cNvCxnSpPr/>
      </xdr:nvCxnSpPr>
      <xdr:spPr>
        <a:xfrm>
          <a:off x="5826760" y="17137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450" name="テキスト ボックス 449">
          <a:extLst>
            <a:ext uri="{FF2B5EF4-FFF2-40B4-BE49-F238E27FC236}">
              <a16:creationId xmlns:a16="http://schemas.microsoft.com/office/drawing/2014/main" id="{49C85A5F-45C0-4B59-950B-6894117143EF}"/>
            </a:ext>
          </a:extLst>
        </xdr:cNvPr>
        <xdr:cNvSpPr txBox="1"/>
      </xdr:nvSpPr>
      <xdr:spPr>
        <a:xfrm>
          <a:off x="5405120" y="16998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B6C8D061-B5ED-4FBE-AEAA-BFB39DF17634}"/>
            </a:ext>
          </a:extLst>
        </xdr:cNvPr>
        <xdr:cNvCxnSpPr/>
      </xdr:nvCxnSpPr>
      <xdr:spPr>
        <a:xfrm>
          <a:off x="5826760" y="16764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452" name="テキスト ボックス 451">
          <a:extLst>
            <a:ext uri="{FF2B5EF4-FFF2-40B4-BE49-F238E27FC236}">
              <a16:creationId xmlns:a16="http://schemas.microsoft.com/office/drawing/2014/main" id="{51E4B2DA-1305-4A41-B723-92D21353049F}"/>
            </a:ext>
          </a:extLst>
        </xdr:cNvPr>
        <xdr:cNvSpPr txBox="1"/>
      </xdr:nvSpPr>
      <xdr:spPr>
        <a:xfrm>
          <a:off x="5405120" y="166255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858952D8-B7CD-432E-A884-F3E962B2D7D9}"/>
            </a:ext>
          </a:extLst>
        </xdr:cNvPr>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4" name="テキスト ボックス 453">
          <a:extLst>
            <a:ext uri="{FF2B5EF4-FFF2-40B4-BE49-F238E27FC236}">
              <a16:creationId xmlns:a16="http://schemas.microsoft.com/office/drawing/2014/main" id="{1717994D-BCCF-4449-AE2F-3F702C62D93D}"/>
            </a:ext>
          </a:extLst>
        </xdr:cNvPr>
        <xdr:cNvSpPr txBox="1"/>
      </xdr:nvSpPr>
      <xdr:spPr>
        <a:xfrm>
          <a:off x="5405120" y="16256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25E37BA3-EF0B-4DDE-9D29-5755EF084A07}"/>
            </a:ext>
          </a:extLst>
        </xdr:cNvPr>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100</xdr:row>
      <xdr:rowOff>7620</xdr:rowOff>
    </xdr:from>
    <xdr:to>
      <xdr:col>54</xdr:col>
      <xdr:colOff>174625</xdr:colOff>
      <xdr:row>108</xdr:row>
      <xdr:rowOff>38100</xdr:rowOff>
    </xdr:to>
    <xdr:cxnSp macro="">
      <xdr:nvCxnSpPr>
        <xdr:cNvPr id="456" name="直線コネクタ 455">
          <a:extLst>
            <a:ext uri="{FF2B5EF4-FFF2-40B4-BE49-F238E27FC236}">
              <a16:creationId xmlns:a16="http://schemas.microsoft.com/office/drawing/2014/main" id="{40A3D1D3-9B6C-4FF3-9599-A0709AB3817D}"/>
            </a:ext>
          </a:extLst>
        </xdr:cNvPr>
        <xdr:cNvCxnSpPr/>
      </xdr:nvCxnSpPr>
      <xdr:spPr>
        <a:xfrm flipV="1">
          <a:off x="9219565" y="1677162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265" cy="258445"/>
    <xdr:sp macro="" textlink="">
      <xdr:nvSpPr>
        <xdr:cNvPr id="457" name="【市民会館】&#10;一人当たり面積最小値テキスト">
          <a:extLst>
            <a:ext uri="{FF2B5EF4-FFF2-40B4-BE49-F238E27FC236}">
              <a16:creationId xmlns:a16="http://schemas.microsoft.com/office/drawing/2014/main" id="{DD86F53C-0143-4347-BE80-78A55516EA28}"/>
            </a:ext>
          </a:extLst>
        </xdr:cNvPr>
        <xdr:cNvSpPr txBox="1"/>
      </xdr:nvSpPr>
      <xdr:spPr>
        <a:xfrm>
          <a:off x="9258300" y="1814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7334DB55-206D-4DFD-9143-A357EAE9D94C}"/>
            </a:ext>
          </a:extLst>
        </xdr:cNvPr>
        <xdr:cNvCxnSpPr/>
      </xdr:nvCxnSpPr>
      <xdr:spPr>
        <a:xfrm>
          <a:off x="9154160" y="181432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125730</xdr:rowOff>
    </xdr:from>
    <xdr:ext cx="469265" cy="259080"/>
    <xdr:sp macro="" textlink="">
      <xdr:nvSpPr>
        <xdr:cNvPr id="459" name="【市民会館】&#10;一人当たり面積最大値テキスト">
          <a:extLst>
            <a:ext uri="{FF2B5EF4-FFF2-40B4-BE49-F238E27FC236}">
              <a16:creationId xmlns:a16="http://schemas.microsoft.com/office/drawing/2014/main" id="{1B390EBC-3EB0-490D-B8A8-00859B426D00}"/>
            </a:ext>
          </a:extLst>
        </xdr:cNvPr>
        <xdr:cNvSpPr txBox="1"/>
      </xdr:nvSpPr>
      <xdr:spPr>
        <a:xfrm>
          <a:off x="9258300" y="16554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C7488982-8082-4257-8694-3E402443B412}"/>
            </a:ext>
          </a:extLst>
        </xdr:cNvPr>
        <xdr:cNvCxnSpPr/>
      </xdr:nvCxnSpPr>
      <xdr:spPr>
        <a:xfrm>
          <a:off x="9154160" y="167716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78740</xdr:rowOff>
    </xdr:from>
    <xdr:ext cx="469265" cy="259080"/>
    <xdr:sp macro="" textlink="">
      <xdr:nvSpPr>
        <xdr:cNvPr id="461" name="【市民会館】&#10;一人当たり面積平均値テキスト">
          <a:extLst>
            <a:ext uri="{FF2B5EF4-FFF2-40B4-BE49-F238E27FC236}">
              <a16:creationId xmlns:a16="http://schemas.microsoft.com/office/drawing/2014/main" id="{840968E7-B7DE-4589-B8D4-B98EF6407513}"/>
            </a:ext>
          </a:extLst>
        </xdr:cNvPr>
        <xdr:cNvSpPr txBox="1"/>
      </xdr:nvSpPr>
      <xdr:spPr>
        <a:xfrm>
          <a:off x="9258300" y="175133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F91D1B61-B7BD-474A-AFF8-5D22277585B2}"/>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72C01033-D412-4EDA-840A-354603CFCCC6}"/>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59690</xdr:rowOff>
    </xdr:from>
    <xdr:to>
      <xdr:col>46</xdr:col>
      <xdr:colOff>38100</xdr:colOff>
      <xdr:row>105</xdr:row>
      <xdr:rowOff>161290</xdr:rowOff>
    </xdr:to>
    <xdr:sp macro="" textlink="">
      <xdr:nvSpPr>
        <xdr:cNvPr id="464" name="フローチャート: 判断 463">
          <a:extLst>
            <a:ext uri="{FF2B5EF4-FFF2-40B4-BE49-F238E27FC236}">
              <a16:creationId xmlns:a16="http://schemas.microsoft.com/office/drawing/2014/main" id="{47039A4E-A424-4CF0-9F4C-70AD01946AB3}"/>
            </a:ext>
          </a:extLst>
        </xdr:cNvPr>
        <xdr:cNvSpPr/>
      </xdr:nvSpPr>
      <xdr:spPr>
        <a:xfrm>
          <a:off x="7670800" y="17661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86360</xdr:rowOff>
    </xdr:from>
    <xdr:to>
      <xdr:col>41</xdr:col>
      <xdr:colOff>101600</xdr:colOff>
      <xdr:row>106</xdr:row>
      <xdr:rowOff>16510</xdr:rowOff>
    </xdr:to>
    <xdr:sp macro="" textlink="">
      <xdr:nvSpPr>
        <xdr:cNvPr id="465" name="フローチャート: 判断 464">
          <a:extLst>
            <a:ext uri="{FF2B5EF4-FFF2-40B4-BE49-F238E27FC236}">
              <a16:creationId xmlns:a16="http://schemas.microsoft.com/office/drawing/2014/main" id="{A6F9A4D1-8409-4729-8CA6-C154195EB831}"/>
            </a:ext>
          </a:extLst>
        </xdr:cNvPr>
        <xdr:cNvSpPr/>
      </xdr:nvSpPr>
      <xdr:spPr>
        <a:xfrm>
          <a:off x="6873240" y="1768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F86A7113-D2D4-47E5-B9D3-218C55369262}"/>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179448B3-BAF5-434F-A412-9AADACEC6F07}"/>
            </a:ext>
          </a:extLst>
        </xdr:cNvPr>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7A9ED0B9-D9DD-4025-B8BA-549F29051422}"/>
            </a:ext>
          </a:extLst>
        </xdr:cNvPr>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5820A636-C0D8-4729-81E7-150907E90B6C}"/>
            </a:ext>
          </a:extLst>
        </xdr:cNvPr>
        <xdr:cNvSpPr txBox="1"/>
      </xdr:nvSpPr>
      <xdr:spPr>
        <a:xfrm>
          <a:off x="754316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5A1CDD13-75CE-43EA-9BC0-9164197AD726}"/>
            </a:ext>
          </a:extLst>
        </xdr:cNvPr>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D471A25F-BD04-4289-960B-5B932B452C15}"/>
            </a:ext>
          </a:extLst>
        </xdr:cNvPr>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2" name="楕円 471">
          <a:extLst>
            <a:ext uri="{FF2B5EF4-FFF2-40B4-BE49-F238E27FC236}">
              <a16:creationId xmlns:a16="http://schemas.microsoft.com/office/drawing/2014/main" id="{C1BBA826-DE58-48BA-8B0C-79CD79F2BEF4}"/>
            </a:ext>
          </a:extLst>
        </xdr:cNvPr>
        <xdr:cNvSpPr/>
      </xdr:nvSpPr>
      <xdr:spPr>
        <a:xfrm>
          <a:off x="919226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110490</xdr:rowOff>
    </xdr:from>
    <xdr:ext cx="469265" cy="258445"/>
    <xdr:sp macro="" textlink="">
      <xdr:nvSpPr>
        <xdr:cNvPr id="473" name="【市民会館】&#10;一人当たり面積該当値テキスト">
          <a:extLst>
            <a:ext uri="{FF2B5EF4-FFF2-40B4-BE49-F238E27FC236}">
              <a16:creationId xmlns:a16="http://schemas.microsoft.com/office/drawing/2014/main" id="{BAF6D95C-488C-4089-8275-F20EE26A1F5E}"/>
            </a:ext>
          </a:extLst>
        </xdr:cNvPr>
        <xdr:cNvSpPr txBox="1"/>
      </xdr:nvSpPr>
      <xdr:spPr>
        <a:xfrm>
          <a:off x="9258300" y="17880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74" name="楕円 473">
          <a:extLst>
            <a:ext uri="{FF2B5EF4-FFF2-40B4-BE49-F238E27FC236}">
              <a16:creationId xmlns:a16="http://schemas.microsoft.com/office/drawing/2014/main" id="{318F221E-F82A-46D8-BD9A-9E524C30DC55}"/>
            </a:ext>
          </a:extLst>
        </xdr:cNvPr>
        <xdr:cNvSpPr/>
      </xdr:nvSpPr>
      <xdr:spPr>
        <a:xfrm>
          <a:off x="844550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11430</xdr:rowOff>
    </xdr:to>
    <xdr:cxnSp macro="">
      <xdr:nvCxnSpPr>
        <xdr:cNvPr id="475" name="直線コネクタ 474">
          <a:extLst>
            <a:ext uri="{FF2B5EF4-FFF2-40B4-BE49-F238E27FC236}">
              <a16:creationId xmlns:a16="http://schemas.microsoft.com/office/drawing/2014/main" id="{723FDB19-137E-48F7-B095-CF67855254CD}"/>
            </a:ext>
          </a:extLst>
        </xdr:cNvPr>
        <xdr:cNvCxnSpPr/>
      </xdr:nvCxnSpPr>
      <xdr:spPr>
        <a:xfrm>
          <a:off x="8496300" y="1794891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76" name="楕円 475">
          <a:extLst>
            <a:ext uri="{FF2B5EF4-FFF2-40B4-BE49-F238E27FC236}">
              <a16:creationId xmlns:a16="http://schemas.microsoft.com/office/drawing/2014/main" id="{66330757-C57D-4A83-A417-2FA2AB9D55CD}"/>
            </a:ext>
          </a:extLst>
        </xdr:cNvPr>
        <xdr:cNvSpPr/>
      </xdr:nvSpPr>
      <xdr:spPr>
        <a:xfrm>
          <a:off x="767080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107</xdr:row>
      <xdr:rowOff>11430</xdr:rowOff>
    </xdr:from>
    <xdr:to>
      <xdr:col>50</xdr:col>
      <xdr:colOff>114300</xdr:colOff>
      <xdr:row>107</xdr:row>
      <xdr:rowOff>11430</xdr:rowOff>
    </xdr:to>
    <xdr:cxnSp macro="">
      <xdr:nvCxnSpPr>
        <xdr:cNvPr id="477" name="直線コネクタ 476">
          <a:extLst>
            <a:ext uri="{FF2B5EF4-FFF2-40B4-BE49-F238E27FC236}">
              <a16:creationId xmlns:a16="http://schemas.microsoft.com/office/drawing/2014/main" id="{F6189CEA-C4CA-4756-A2B3-46A14ABECBE4}"/>
            </a:ext>
          </a:extLst>
        </xdr:cNvPr>
        <xdr:cNvCxnSpPr/>
      </xdr:nvCxnSpPr>
      <xdr:spPr>
        <a:xfrm>
          <a:off x="7710805" y="1794891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78" name="楕円 477">
          <a:extLst>
            <a:ext uri="{FF2B5EF4-FFF2-40B4-BE49-F238E27FC236}">
              <a16:creationId xmlns:a16="http://schemas.microsoft.com/office/drawing/2014/main" id="{A4360571-F2E2-4973-B84C-C7CA452FF678}"/>
            </a:ext>
          </a:extLst>
        </xdr:cNvPr>
        <xdr:cNvSpPr/>
      </xdr:nvSpPr>
      <xdr:spPr>
        <a:xfrm>
          <a:off x="68732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174625</xdr:colOff>
      <xdr:row>107</xdr:row>
      <xdr:rowOff>11430</xdr:rowOff>
    </xdr:to>
    <xdr:cxnSp macro="">
      <xdr:nvCxnSpPr>
        <xdr:cNvPr id="479" name="直線コネクタ 478">
          <a:extLst>
            <a:ext uri="{FF2B5EF4-FFF2-40B4-BE49-F238E27FC236}">
              <a16:creationId xmlns:a16="http://schemas.microsoft.com/office/drawing/2014/main" id="{E1E2BA3A-E2E5-48B2-9454-54314AA6FEE4}"/>
            </a:ext>
          </a:extLst>
        </xdr:cNvPr>
        <xdr:cNvCxnSpPr/>
      </xdr:nvCxnSpPr>
      <xdr:spPr>
        <a:xfrm>
          <a:off x="6924040" y="1794891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0" name="楕円 479">
          <a:extLst>
            <a:ext uri="{FF2B5EF4-FFF2-40B4-BE49-F238E27FC236}">
              <a16:creationId xmlns:a16="http://schemas.microsoft.com/office/drawing/2014/main" id="{38DDF131-CFE6-4E58-9E1D-7605A1E8F553}"/>
            </a:ext>
          </a:extLst>
        </xdr:cNvPr>
        <xdr:cNvSpPr/>
      </xdr:nvSpPr>
      <xdr:spPr>
        <a:xfrm>
          <a:off x="60985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11430</xdr:rowOff>
    </xdr:to>
    <xdr:cxnSp macro="">
      <xdr:nvCxnSpPr>
        <xdr:cNvPr id="481" name="直線コネクタ 480">
          <a:extLst>
            <a:ext uri="{FF2B5EF4-FFF2-40B4-BE49-F238E27FC236}">
              <a16:creationId xmlns:a16="http://schemas.microsoft.com/office/drawing/2014/main" id="{8AAB39E2-A347-49D0-B38A-E66D0B96AF87}"/>
            </a:ext>
          </a:extLst>
        </xdr:cNvPr>
        <xdr:cNvCxnSpPr/>
      </xdr:nvCxnSpPr>
      <xdr:spPr>
        <a:xfrm>
          <a:off x="6149340" y="179489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2" name="n_1aveValue【市民会館】&#10;一人当たり面積">
          <a:extLst>
            <a:ext uri="{FF2B5EF4-FFF2-40B4-BE49-F238E27FC236}">
              <a16:creationId xmlns:a16="http://schemas.microsoft.com/office/drawing/2014/main" id="{3024457E-E394-45C7-8FC0-26BEE03B0F3B}"/>
            </a:ext>
          </a:extLst>
        </xdr:cNvPr>
        <xdr:cNvSpPr txBox="1"/>
      </xdr:nvSpPr>
      <xdr:spPr>
        <a:xfrm>
          <a:off x="8271510" y="1743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6350</xdr:rowOff>
    </xdr:from>
    <xdr:ext cx="469265" cy="258445"/>
    <xdr:sp macro="" textlink="">
      <xdr:nvSpPr>
        <xdr:cNvPr id="483" name="n_2aveValue【市民会館】&#10;一人当たり面積">
          <a:extLst>
            <a:ext uri="{FF2B5EF4-FFF2-40B4-BE49-F238E27FC236}">
              <a16:creationId xmlns:a16="http://schemas.microsoft.com/office/drawing/2014/main" id="{36A24742-1541-4626-83EC-3A0DD450BC5F}"/>
            </a:ext>
          </a:extLst>
        </xdr:cNvPr>
        <xdr:cNvSpPr txBox="1"/>
      </xdr:nvSpPr>
      <xdr:spPr>
        <a:xfrm>
          <a:off x="7509510" y="1744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33020</xdr:rowOff>
    </xdr:from>
    <xdr:ext cx="469265" cy="259080"/>
    <xdr:sp macro="" textlink="">
      <xdr:nvSpPr>
        <xdr:cNvPr id="484" name="n_3aveValue【市民会館】&#10;一人当たり面積">
          <a:extLst>
            <a:ext uri="{FF2B5EF4-FFF2-40B4-BE49-F238E27FC236}">
              <a16:creationId xmlns:a16="http://schemas.microsoft.com/office/drawing/2014/main" id="{996AAE7E-B4EF-40F1-BE45-8D8396403185}"/>
            </a:ext>
          </a:extLst>
        </xdr:cNvPr>
        <xdr:cNvSpPr txBox="1"/>
      </xdr:nvSpPr>
      <xdr:spPr>
        <a:xfrm>
          <a:off x="6711950" y="17467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29210</xdr:rowOff>
    </xdr:from>
    <xdr:ext cx="469265" cy="258445"/>
    <xdr:sp macro="" textlink="">
      <xdr:nvSpPr>
        <xdr:cNvPr id="485" name="n_4aveValue【市民会館】&#10;一人当たり面積">
          <a:extLst>
            <a:ext uri="{FF2B5EF4-FFF2-40B4-BE49-F238E27FC236}">
              <a16:creationId xmlns:a16="http://schemas.microsoft.com/office/drawing/2014/main" id="{2243FBD6-AA90-43F7-8BA0-8E2B24591410}"/>
            </a:ext>
          </a:extLst>
        </xdr:cNvPr>
        <xdr:cNvSpPr txBox="1"/>
      </xdr:nvSpPr>
      <xdr:spPr>
        <a:xfrm>
          <a:off x="5937250" y="17463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53340</xdr:rowOff>
    </xdr:from>
    <xdr:ext cx="469900" cy="258445"/>
    <xdr:sp macro="" textlink="">
      <xdr:nvSpPr>
        <xdr:cNvPr id="486" name="n_1mainValue【市民会館】&#10;一人当たり面積">
          <a:extLst>
            <a:ext uri="{FF2B5EF4-FFF2-40B4-BE49-F238E27FC236}">
              <a16:creationId xmlns:a16="http://schemas.microsoft.com/office/drawing/2014/main" id="{B826BD75-7320-469A-AE0A-1A8C76E333DA}"/>
            </a:ext>
          </a:extLst>
        </xdr:cNvPr>
        <xdr:cNvSpPr txBox="1"/>
      </xdr:nvSpPr>
      <xdr:spPr>
        <a:xfrm>
          <a:off x="8271510" y="17990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53340</xdr:rowOff>
    </xdr:from>
    <xdr:ext cx="469265" cy="258445"/>
    <xdr:sp macro="" textlink="">
      <xdr:nvSpPr>
        <xdr:cNvPr id="487" name="n_2mainValue【市民会館】&#10;一人当たり面積">
          <a:extLst>
            <a:ext uri="{FF2B5EF4-FFF2-40B4-BE49-F238E27FC236}">
              <a16:creationId xmlns:a16="http://schemas.microsoft.com/office/drawing/2014/main" id="{F3201BE2-158D-4F9D-894A-AD3787A46800}"/>
            </a:ext>
          </a:extLst>
        </xdr:cNvPr>
        <xdr:cNvSpPr txBox="1"/>
      </xdr:nvSpPr>
      <xdr:spPr>
        <a:xfrm>
          <a:off x="7509510" y="17990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53340</xdr:rowOff>
    </xdr:from>
    <xdr:ext cx="469265" cy="258445"/>
    <xdr:sp macro="" textlink="">
      <xdr:nvSpPr>
        <xdr:cNvPr id="488" name="n_3mainValue【市民会館】&#10;一人当たり面積">
          <a:extLst>
            <a:ext uri="{FF2B5EF4-FFF2-40B4-BE49-F238E27FC236}">
              <a16:creationId xmlns:a16="http://schemas.microsoft.com/office/drawing/2014/main" id="{CD7429A5-9315-43A6-816B-A8C43D4DEAE4}"/>
            </a:ext>
          </a:extLst>
        </xdr:cNvPr>
        <xdr:cNvSpPr txBox="1"/>
      </xdr:nvSpPr>
      <xdr:spPr>
        <a:xfrm>
          <a:off x="6711950" y="17990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53340</xdr:rowOff>
    </xdr:from>
    <xdr:ext cx="469265" cy="258445"/>
    <xdr:sp macro="" textlink="">
      <xdr:nvSpPr>
        <xdr:cNvPr id="489" name="n_4mainValue【市民会館】&#10;一人当たり面積">
          <a:extLst>
            <a:ext uri="{FF2B5EF4-FFF2-40B4-BE49-F238E27FC236}">
              <a16:creationId xmlns:a16="http://schemas.microsoft.com/office/drawing/2014/main" id="{7FE839D1-D7ED-4D9F-8A4C-629256469DFC}"/>
            </a:ext>
          </a:extLst>
        </xdr:cNvPr>
        <xdr:cNvSpPr txBox="1"/>
      </xdr:nvSpPr>
      <xdr:spPr>
        <a:xfrm>
          <a:off x="5937250" y="17990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ABBD47AE-57A9-4AE2-94E6-0930EEAF649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9A1254A4-6F2F-484F-9613-53261432CF55}"/>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50609A4C-FB15-4FF0-A864-8861866086B8}"/>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8C4E830-0050-4E3A-BF7F-D2389142CE5E}"/>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D3BECA29-D82B-4FFD-B877-FD4BB5CCCF84}"/>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9030E7C4-F6AB-47AE-8F34-235758017F4A}"/>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BBCDF24-800E-4A2C-ABA2-9212C253C786}"/>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FFC8941D-A584-456D-AFDE-3BDD6B3470EB}"/>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5425"/>
    <xdr:sp macro="" textlink="">
      <xdr:nvSpPr>
        <xdr:cNvPr id="498" name="テキスト ボックス 497">
          <a:extLst>
            <a:ext uri="{FF2B5EF4-FFF2-40B4-BE49-F238E27FC236}">
              <a16:creationId xmlns:a16="http://schemas.microsoft.com/office/drawing/2014/main" id="{931421E7-9A65-4542-8B0B-EC240B0B12C1}"/>
            </a:ext>
          </a:extLst>
        </xdr:cNvPr>
        <xdr:cNvSpPr txBox="1"/>
      </xdr:nvSpPr>
      <xdr:spPr>
        <a:xfrm>
          <a:off x="10922000" y="50292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174625</xdr:colOff>
      <xdr:row>44</xdr:row>
      <xdr:rowOff>76200</xdr:rowOff>
    </xdr:to>
    <xdr:cxnSp macro="">
      <xdr:nvCxnSpPr>
        <xdr:cNvPr id="499" name="直線コネクタ 498">
          <a:extLst>
            <a:ext uri="{FF2B5EF4-FFF2-40B4-BE49-F238E27FC236}">
              <a16:creationId xmlns:a16="http://schemas.microsoft.com/office/drawing/2014/main" id="{93FA34D5-59C3-4316-856A-79FC9A973197}"/>
            </a:ext>
          </a:extLst>
        </xdr:cNvPr>
        <xdr:cNvCxnSpPr/>
      </xdr:nvCxnSpPr>
      <xdr:spPr>
        <a:xfrm>
          <a:off x="10960100" y="74523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0" name="テキスト ボックス 499">
          <a:extLst>
            <a:ext uri="{FF2B5EF4-FFF2-40B4-BE49-F238E27FC236}">
              <a16:creationId xmlns:a16="http://schemas.microsoft.com/office/drawing/2014/main" id="{712937C9-FFE3-4871-AA3A-A41EDBD8BDE5}"/>
            </a:ext>
          </a:extLst>
        </xdr:cNvPr>
        <xdr:cNvSpPr txBox="1"/>
      </xdr:nvSpPr>
      <xdr:spPr>
        <a:xfrm>
          <a:off x="10561320" y="7313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174625</xdr:colOff>
      <xdr:row>42</xdr:row>
      <xdr:rowOff>92710</xdr:rowOff>
    </xdr:to>
    <xdr:cxnSp macro="">
      <xdr:nvCxnSpPr>
        <xdr:cNvPr id="501" name="直線コネクタ 500">
          <a:extLst>
            <a:ext uri="{FF2B5EF4-FFF2-40B4-BE49-F238E27FC236}">
              <a16:creationId xmlns:a16="http://schemas.microsoft.com/office/drawing/2014/main" id="{48901CE2-418D-42A4-9AFA-737576DBF5DD}"/>
            </a:ext>
          </a:extLst>
        </xdr:cNvPr>
        <xdr:cNvCxnSpPr/>
      </xdr:nvCxnSpPr>
      <xdr:spPr>
        <a:xfrm>
          <a:off x="10960100" y="71335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02" name="テキスト ボックス 501">
          <a:extLst>
            <a:ext uri="{FF2B5EF4-FFF2-40B4-BE49-F238E27FC236}">
              <a16:creationId xmlns:a16="http://schemas.microsoft.com/office/drawing/2014/main" id="{69B24E21-2FC3-4FB7-9ABA-FFA1166B324F}"/>
            </a:ext>
          </a:extLst>
        </xdr:cNvPr>
        <xdr:cNvSpPr txBox="1"/>
      </xdr:nvSpPr>
      <xdr:spPr>
        <a:xfrm>
          <a:off x="10561320" y="6995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174625</xdr:colOff>
      <xdr:row>40</xdr:row>
      <xdr:rowOff>109220</xdr:rowOff>
    </xdr:to>
    <xdr:cxnSp macro="">
      <xdr:nvCxnSpPr>
        <xdr:cNvPr id="503" name="直線コネクタ 502">
          <a:extLst>
            <a:ext uri="{FF2B5EF4-FFF2-40B4-BE49-F238E27FC236}">
              <a16:creationId xmlns:a16="http://schemas.microsoft.com/office/drawing/2014/main" id="{9856D96F-566E-4E09-8488-80E4BC2BD448}"/>
            </a:ext>
          </a:extLst>
        </xdr:cNvPr>
        <xdr:cNvCxnSpPr/>
      </xdr:nvCxnSpPr>
      <xdr:spPr>
        <a:xfrm>
          <a:off x="10960100" y="68148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4" name="テキスト ボックス 503">
          <a:extLst>
            <a:ext uri="{FF2B5EF4-FFF2-40B4-BE49-F238E27FC236}">
              <a16:creationId xmlns:a16="http://schemas.microsoft.com/office/drawing/2014/main" id="{8131CD89-6537-4F47-856B-F36A019EF14F}"/>
            </a:ext>
          </a:extLst>
        </xdr:cNvPr>
        <xdr:cNvSpPr txBox="1"/>
      </xdr:nvSpPr>
      <xdr:spPr>
        <a:xfrm>
          <a:off x="1060259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174625</xdr:colOff>
      <xdr:row>38</xdr:row>
      <xdr:rowOff>125095</xdr:rowOff>
    </xdr:to>
    <xdr:cxnSp macro="">
      <xdr:nvCxnSpPr>
        <xdr:cNvPr id="505" name="直線コネクタ 504">
          <a:extLst>
            <a:ext uri="{FF2B5EF4-FFF2-40B4-BE49-F238E27FC236}">
              <a16:creationId xmlns:a16="http://schemas.microsoft.com/office/drawing/2014/main" id="{584527FD-CF53-4055-969E-5CA104C041C4}"/>
            </a:ext>
          </a:extLst>
        </xdr:cNvPr>
        <xdr:cNvCxnSpPr/>
      </xdr:nvCxnSpPr>
      <xdr:spPr>
        <a:xfrm>
          <a:off x="10960100" y="649541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06" name="テキスト ボックス 505">
          <a:extLst>
            <a:ext uri="{FF2B5EF4-FFF2-40B4-BE49-F238E27FC236}">
              <a16:creationId xmlns:a16="http://schemas.microsoft.com/office/drawing/2014/main" id="{AB81D656-2B4F-44C2-A9EF-2791DE2CC2EF}"/>
            </a:ext>
          </a:extLst>
        </xdr:cNvPr>
        <xdr:cNvSpPr txBox="1"/>
      </xdr:nvSpPr>
      <xdr:spPr>
        <a:xfrm>
          <a:off x="10602595" y="6357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174625</xdr:colOff>
      <xdr:row>36</xdr:row>
      <xdr:rowOff>141605</xdr:rowOff>
    </xdr:to>
    <xdr:cxnSp macro="">
      <xdr:nvCxnSpPr>
        <xdr:cNvPr id="507" name="直線コネクタ 506">
          <a:extLst>
            <a:ext uri="{FF2B5EF4-FFF2-40B4-BE49-F238E27FC236}">
              <a16:creationId xmlns:a16="http://schemas.microsoft.com/office/drawing/2014/main" id="{8469117C-072A-41A2-A926-4D866B870E82}"/>
            </a:ext>
          </a:extLst>
        </xdr:cNvPr>
        <xdr:cNvCxnSpPr/>
      </xdr:nvCxnSpPr>
      <xdr:spPr>
        <a:xfrm>
          <a:off x="10960100" y="617664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8" name="テキスト ボックス 507">
          <a:extLst>
            <a:ext uri="{FF2B5EF4-FFF2-40B4-BE49-F238E27FC236}">
              <a16:creationId xmlns:a16="http://schemas.microsoft.com/office/drawing/2014/main" id="{3A6F0F23-AC9A-4F26-A9B1-4EFDC01AF4F5}"/>
            </a:ext>
          </a:extLst>
        </xdr:cNvPr>
        <xdr:cNvSpPr txBox="1"/>
      </xdr:nvSpPr>
      <xdr:spPr>
        <a:xfrm>
          <a:off x="1060259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174625</xdr:colOff>
      <xdr:row>34</xdr:row>
      <xdr:rowOff>158115</xdr:rowOff>
    </xdr:to>
    <xdr:cxnSp macro="">
      <xdr:nvCxnSpPr>
        <xdr:cNvPr id="509" name="直線コネクタ 508">
          <a:extLst>
            <a:ext uri="{FF2B5EF4-FFF2-40B4-BE49-F238E27FC236}">
              <a16:creationId xmlns:a16="http://schemas.microsoft.com/office/drawing/2014/main" id="{D4D77C80-C62D-4A93-9954-C212B8AC4394}"/>
            </a:ext>
          </a:extLst>
        </xdr:cNvPr>
        <xdr:cNvCxnSpPr/>
      </xdr:nvCxnSpPr>
      <xdr:spPr>
        <a:xfrm>
          <a:off x="10960100" y="585787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0" name="テキスト ボックス 509">
          <a:extLst>
            <a:ext uri="{FF2B5EF4-FFF2-40B4-BE49-F238E27FC236}">
              <a16:creationId xmlns:a16="http://schemas.microsoft.com/office/drawing/2014/main" id="{066DB47A-784F-4FAD-99DE-E191B9A1F69C}"/>
            </a:ext>
          </a:extLst>
        </xdr:cNvPr>
        <xdr:cNvSpPr txBox="1"/>
      </xdr:nvSpPr>
      <xdr:spPr>
        <a:xfrm>
          <a:off x="1060259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174625</xdr:colOff>
      <xdr:row>33</xdr:row>
      <xdr:rowOff>2540</xdr:rowOff>
    </xdr:to>
    <xdr:cxnSp macro="">
      <xdr:nvCxnSpPr>
        <xdr:cNvPr id="511" name="直線コネクタ 510">
          <a:extLst>
            <a:ext uri="{FF2B5EF4-FFF2-40B4-BE49-F238E27FC236}">
              <a16:creationId xmlns:a16="http://schemas.microsoft.com/office/drawing/2014/main" id="{607FF1DA-3A08-4C34-BA78-6DF85CD8D44E}"/>
            </a:ext>
          </a:extLst>
        </xdr:cNvPr>
        <xdr:cNvCxnSpPr/>
      </xdr:nvCxnSpPr>
      <xdr:spPr>
        <a:xfrm>
          <a:off x="10960100" y="55346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9090" cy="258445"/>
    <xdr:sp macro="" textlink="">
      <xdr:nvSpPr>
        <xdr:cNvPr id="512" name="テキスト ボックス 511">
          <a:extLst>
            <a:ext uri="{FF2B5EF4-FFF2-40B4-BE49-F238E27FC236}">
              <a16:creationId xmlns:a16="http://schemas.microsoft.com/office/drawing/2014/main" id="{95433981-3112-4E28-8C80-FA0590D5FEF3}"/>
            </a:ext>
          </a:extLst>
        </xdr:cNvPr>
        <xdr:cNvSpPr txBox="1"/>
      </xdr:nvSpPr>
      <xdr:spPr>
        <a:xfrm>
          <a:off x="10666730" y="53962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174625</xdr:colOff>
      <xdr:row>31</xdr:row>
      <xdr:rowOff>19050</xdr:rowOff>
    </xdr:to>
    <xdr:cxnSp macro="">
      <xdr:nvCxnSpPr>
        <xdr:cNvPr id="513" name="直線コネクタ 512">
          <a:extLst>
            <a:ext uri="{FF2B5EF4-FFF2-40B4-BE49-F238E27FC236}">
              <a16:creationId xmlns:a16="http://schemas.microsoft.com/office/drawing/2014/main" id="{114B1648-8CC2-49B4-9BAC-4E22EBF51FC4}"/>
            </a:ext>
          </a:extLst>
        </xdr:cNvPr>
        <xdr:cNvCxnSpPr/>
      </xdr:nvCxnSpPr>
      <xdr:spPr>
        <a:xfrm>
          <a:off x="10960100" y="52158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14F5E6C-E01E-4F31-B54B-C0AB335E15C6}"/>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41</xdr:row>
      <xdr:rowOff>141605</xdr:rowOff>
    </xdr:to>
    <xdr:cxnSp macro="">
      <xdr:nvCxnSpPr>
        <xdr:cNvPr id="515" name="直線コネクタ 514">
          <a:extLst>
            <a:ext uri="{FF2B5EF4-FFF2-40B4-BE49-F238E27FC236}">
              <a16:creationId xmlns:a16="http://schemas.microsoft.com/office/drawing/2014/main" id="{A63E7DC1-1FC4-45DD-BA5B-98650EA57EC2}"/>
            </a:ext>
          </a:extLst>
        </xdr:cNvPr>
        <xdr:cNvCxnSpPr/>
      </xdr:nvCxnSpPr>
      <xdr:spPr>
        <a:xfrm flipV="1">
          <a:off x="14375765" y="574992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145415</xdr:rowOff>
    </xdr:from>
    <xdr:ext cx="404495" cy="258445"/>
    <xdr:sp macro="" textlink="">
      <xdr:nvSpPr>
        <xdr:cNvPr id="516" name="【一般廃棄物処理施設】&#10;有形固定資産減価償却率最小値テキスト">
          <a:extLst>
            <a:ext uri="{FF2B5EF4-FFF2-40B4-BE49-F238E27FC236}">
              <a16:creationId xmlns:a16="http://schemas.microsoft.com/office/drawing/2014/main" id="{119084B0-E2F4-4F49-B437-4EE6A41331BE}"/>
            </a:ext>
          </a:extLst>
        </xdr:cNvPr>
        <xdr:cNvSpPr txBox="1"/>
      </xdr:nvSpPr>
      <xdr:spPr>
        <a:xfrm>
          <a:off x="14414500" y="7018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141605</xdr:rowOff>
    </xdr:from>
    <xdr:to>
      <xdr:col>86</xdr:col>
      <xdr:colOff>25400</xdr:colOff>
      <xdr:row>41</xdr:row>
      <xdr:rowOff>141605</xdr:rowOff>
    </xdr:to>
    <xdr:cxnSp macro="">
      <xdr:nvCxnSpPr>
        <xdr:cNvPr id="517" name="直線コネクタ 516">
          <a:extLst>
            <a:ext uri="{FF2B5EF4-FFF2-40B4-BE49-F238E27FC236}">
              <a16:creationId xmlns:a16="http://schemas.microsoft.com/office/drawing/2014/main" id="{3BAAE720-A513-4FC0-A1C6-1FB2D25168DC}"/>
            </a:ext>
          </a:extLst>
        </xdr:cNvPr>
        <xdr:cNvCxnSpPr/>
      </xdr:nvCxnSpPr>
      <xdr:spPr>
        <a:xfrm>
          <a:off x="14287500" y="7014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168275</xdr:rowOff>
    </xdr:from>
    <xdr:ext cx="404495" cy="258445"/>
    <xdr:sp macro="" textlink="">
      <xdr:nvSpPr>
        <xdr:cNvPr id="518" name="【一般廃棄物処理施設】&#10;有形固定資産減価償却率最大値テキスト">
          <a:extLst>
            <a:ext uri="{FF2B5EF4-FFF2-40B4-BE49-F238E27FC236}">
              <a16:creationId xmlns:a16="http://schemas.microsoft.com/office/drawing/2014/main" id="{714687B2-F9EB-4121-AC96-9AC695186B06}"/>
            </a:ext>
          </a:extLst>
        </xdr:cNvPr>
        <xdr:cNvSpPr txBox="1"/>
      </xdr:nvSpPr>
      <xdr:spPr>
        <a:xfrm>
          <a:off x="14414500" y="5532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19" name="直線コネクタ 518">
          <a:extLst>
            <a:ext uri="{FF2B5EF4-FFF2-40B4-BE49-F238E27FC236}">
              <a16:creationId xmlns:a16="http://schemas.microsoft.com/office/drawing/2014/main" id="{655BBBD5-8BF4-4548-9EBE-6F78F700B605}"/>
            </a:ext>
          </a:extLst>
        </xdr:cNvPr>
        <xdr:cNvCxnSpPr/>
      </xdr:nvCxnSpPr>
      <xdr:spPr>
        <a:xfrm>
          <a:off x="14287500" y="5749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80645</xdr:rowOff>
    </xdr:from>
    <xdr:ext cx="404495" cy="259080"/>
    <xdr:sp macro="" textlink="">
      <xdr:nvSpPr>
        <xdr:cNvPr id="520" name="【一般廃棄物処理施設】&#10;有形固定資産減価償却率平均値テキスト">
          <a:extLst>
            <a:ext uri="{FF2B5EF4-FFF2-40B4-BE49-F238E27FC236}">
              <a16:creationId xmlns:a16="http://schemas.microsoft.com/office/drawing/2014/main" id="{34F99538-4635-4A2E-A136-9AB6C0561678}"/>
            </a:ext>
          </a:extLst>
        </xdr:cNvPr>
        <xdr:cNvSpPr txBox="1"/>
      </xdr:nvSpPr>
      <xdr:spPr>
        <a:xfrm>
          <a:off x="14414500" y="64509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102235</xdr:rowOff>
    </xdr:from>
    <xdr:to>
      <xdr:col>85</xdr:col>
      <xdr:colOff>174625</xdr:colOff>
      <xdr:row>39</xdr:row>
      <xdr:rowOff>32385</xdr:rowOff>
    </xdr:to>
    <xdr:sp macro="" textlink="">
      <xdr:nvSpPr>
        <xdr:cNvPr id="521" name="フローチャート: 判断 520">
          <a:extLst>
            <a:ext uri="{FF2B5EF4-FFF2-40B4-BE49-F238E27FC236}">
              <a16:creationId xmlns:a16="http://schemas.microsoft.com/office/drawing/2014/main" id="{3489617F-CB2D-4DD0-AD96-F164149EFFBB}"/>
            </a:ext>
          </a:extLst>
        </xdr:cNvPr>
        <xdr:cNvSpPr/>
      </xdr:nvSpPr>
      <xdr:spPr>
        <a:xfrm>
          <a:off x="14325600" y="647255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76200</xdr:rowOff>
    </xdr:from>
    <xdr:to>
      <xdr:col>81</xdr:col>
      <xdr:colOff>101600</xdr:colOff>
      <xdr:row>39</xdr:row>
      <xdr:rowOff>6350</xdr:rowOff>
    </xdr:to>
    <xdr:sp macro="" textlink="">
      <xdr:nvSpPr>
        <xdr:cNvPr id="522" name="フローチャート: 判断 521">
          <a:extLst>
            <a:ext uri="{FF2B5EF4-FFF2-40B4-BE49-F238E27FC236}">
              <a16:creationId xmlns:a16="http://schemas.microsoft.com/office/drawing/2014/main" id="{541D2492-E65F-4E02-8CA8-CEF54AEDE7FE}"/>
            </a:ext>
          </a:extLst>
        </xdr:cNvPr>
        <xdr:cNvSpPr/>
      </xdr:nvSpPr>
      <xdr:spPr>
        <a:xfrm>
          <a:off x="135788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113665</xdr:rowOff>
    </xdr:from>
    <xdr:to>
      <xdr:col>76</xdr:col>
      <xdr:colOff>165100</xdr:colOff>
      <xdr:row>39</xdr:row>
      <xdr:rowOff>43815</xdr:rowOff>
    </xdr:to>
    <xdr:sp macro="" textlink="">
      <xdr:nvSpPr>
        <xdr:cNvPr id="523" name="フローチャート: 判断 522">
          <a:extLst>
            <a:ext uri="{FF2B5EF4-FFF2-40B4-BE49-F238E27FC236}">
              <a16:creationId xmlns:a16="http://schemas.microsoft.com/office/drawing/2014/main" id="{553A02B0-DE0B-4401-95C6-B4B2CE28326C}"/>
            </a:ext>
          </a:extLst>
        </xdr:cNvPr>
        <xdr:cNvSpPr/>
      </xdr:nvSpPr>
      <xdr:spPr>
        <a:xfrm>
          <a:off x="12804140" y="648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119CF31-2256-4361-AD27-D2ACD398F2B7}"/>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27305</xdr:rowOff>
    </xdr:from>
    <xdr:to>
      <xdr:col>67</xdr:col>
      <xdr:colOff>101600</xdr:colOff>
      <xdr:row>39</xdr:row>
      <xdr:rowOff>128905</xdr:rowOff>
    </xdr:to>
    <xdr:sp macro="" textlink="">
      <xdr:nvSpPr>
        <xdr:cNvPr id="525" name="フローチャート: 判断 524">
          <a:extLst>
            <a:ext uri="{FF2B5EF4-FFF2-40B4-BE49-F238E27FC236}">
              <a16:creationId xmlns:a16="http://schemas.microsoft.com/office/drawing/2014/main" id="{EC5A3612-A671-47A5-B80D-63B0A2D0E412}"/>
            </a:ext>
          </a:extLst>
        </xdr:cNvPr>
        <xdr:cNvSpPr/>
      </xdr:nvSpPr>
      <xdr:spPr>
        <a:xfrm>
          <a:off x="1123188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E08AFAFB-4147-45A9-AAE5-B9BB3906D1A7}"/>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14303308-DA2E-4730-9158-35B4BFFEC181}"/>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35A43F08-8421-4DD6-A1CB-DC5A164788DE}"/>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BAB70794-11E9-4228-9D53-E52C7BC83AEE}"/>
            </a:ext>
          </a:extLst>
        </xdr:cNvPr>
        <xdr:cNvSpPr txBox="1"/>
      </xdr:nvSpPr>
      <xdr:spPr>
        <a:xfrm>
          <a:off x="119018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E69EC678-8836-41B6-B143-D764D278DD6B}"/>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130175</xdr:rowOff>
    </xdr:from>
    <xdr:to>
      <xdr:col>85</xdr:col>
      <xdr:colOff>174625</xdr:colOff>
      <xdr:row>38</xdr:row>
      <xdr:rowOff>60325</xdr:rowOff>
    </xdr:to>
    <xdr:sp macro="" textlink="">
      <xdr:nvSpPr>
        <xdr:cNvPr id="531" name="楕円 530">
          <a:extLst>
            <a:ext uri="{FF2B5EF4-FFF2-40B4-BE49-F238E27FC236}">
              <a16:creationId xmlns:a16="http://schemas.microsoft.com/office/drawing/2014/main" id="{1A7C9B98-1B99-488F-94A6-2F705DCD6ECE}"/>
            </a:ext>
          </a:extLst>
        </xdr:cNvPr>
        <xdr:cNvSpPr/>
      </xdr:nvSpPr>
      <xdr:spPr>
        <a:xfrm>
          <a:off x="14325600" y="633285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153035</xdr:rowOff>
    </xdr:from>
    <xdr:ext cx="404495" cy="259080"/>
    <xdr:sp macro="" textlink="">
      <xdr:nvSpPr>
        <xdr:cNvPr id="532" name="【一般廃棄物処理施設】&#10;有形固定資産減価償却率該当値テキスト">
          <a:extLst>
            <a:ext uri="{FF2B5EF4-FFF2-40B4-BE49-F238E27FC236}">
              <a16:creationId xmlns:a16="http://schemas.microsoft.com/office/drawing/2014/main" id="{48430ED3-1FA7-4F49-8D7D-CDF96D1A2619}"/>
            </a:ext>
          </a:extLst>
        </xdr:cNvPr>
        <xdr:cNvSpPr txBox="1"/>
      </xdr:nvSpPr>
      <xdr:spPr>
        <a:xfrm>
          <a:off x="14414500" y="6188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533" name="楕円 532">
          <a:extLst>
            <a:ext uri="{FF2B5EF4-FFF2-40B4-BE49-F238E27FC236}">
              <a16:creationId xmlns:a16="http://schemas.microsoft.com/office/drawing/2014/main" id="{27920100-9E27-448B-85FA-1ECE34C20CC4}"/>
            </a:ext>
          </a:extLst>
        </xdr:cNvPr>
        <xdr:cNvSpPr/>
      </xdr:nvSpPr>
      <xdr:spPr>
        <a:xfrm>
          <a:off x="13578840" y="629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9525</xdr:rowOff>
    </xdr:to>
    <xdr:cxnSp macro="">
      <xdr:nvCxnSpPr>
        <xdr:cNvPr id="534" name="直線コネクタ 533">
          <a:extLst>
            <a:ext uri="{FF2B5EF4-FFF2-40B4-BE49-F238E27FC236}">
              <a16:creationId xmlns:a16="http://schemas.microsoft.com/office/drawing/2014/main" id="{B0AD5E19-EA1E-44E2-A5A5-6BB98EA1E966}"/>
            </a:ext>
          </a:extLst>
        </xdr:cNvPr>
        <xdr:cNvCxnSpPr/>
      </xdr:nvCxnSpPr>
      <xdr:spPr>
        <a:xfrm>
          <a:off x="13629640" y="6347460"/>
          <a:ext cx="7467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35" name="楕円 534">
          <a:extLst>
            <a:ext uri="{FF2B5EF4-FFF2-40B4-BE49-F238E27FC236}">
              <a16:creationId xmlns:a16="http://schemas.microsoft.com/office/drawing/2014/main" id="{E42941E4-82FE-4EA8-A5BD-916AB77426A7}"/>
            </a:ext>
          </a:extLst>
        </xdr:cNvPr>
        <xdr:cNvSpPr/>
      </xdr:nvSpPr>
      <xdr:spPr>
        <a:xfrm>
          <a:off x="1280414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109220</xdr:rowOff>
    </xdr:from>
    <xdr:to>
      <xdr:col>81</xdr:col>
      <xdr:colOff>50800</xdr:colOff>
      <xdr:row>37</xdr:row>
      <xdr:rowOff>144780</xdr:rowOff>
    </xdr:to>
    <xdr:cxnSp macro="">
      <xdr:nvCxnSpPr>
        <xdr:cNvPr id="536" name="直線コネクタ 535">
          <a:extLst>
            <a:ext uri="{FF2B5EF4-FFF2-40B4-BE49-F238E27FC236}">
              <a16:creationId xmlns:a16="http://schemas.microsoft.com/office/drawing/2014/main" id="{DCD60D28-83FB-465F-8774-3151CDC85DC5}"/>
            </a:ext>
          </a:extLst>
        </xdr:cNvPr>
        <xdr:cNvCxnSpPr/>
      </xdr:nvCxnSpPr>
      <xdr:spPr>
        <a:xfrm>
          <a:off x="12854940" y="6311900"/>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22225</xdr:rowOff>
    </xdr:from>
    <xdr:to>
      <xdr:col>72</xdr:col>
      <xdr:colOff>38100</xdr:colOff>
      <xdr:row>37</xdr:row>
      <xdr:rowOff>123825</xdr:rowOff>
    </xdr:to>
    <xdr:sp macro="" textlink="">
      <xdr:nvSpPr>
        <xdr:cNvPr id="537" name="楕円 536">
          <a:extLst>
            <a:ext uri="{FF2B5EF4-FFF2-40B4-BE49-F238E27FC236}">
              <a16:creationId xmlns:a16="http://schemas.microsoft.com/office/drawing/2014/main" id="{D7389E99-2635-4AF2-9023-FDDF110F6C1B}"/>
            </a:ext>
          </a:extLst>
        </xdr:cNvPr>
        <xdr:cNvSpPr/>
      </xdr:nvSpPr>
      <xdr:spPr>
        <a:xfrm>
          <a:off x="12029440" y="62249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37</xdr:row>
      <xdr:rowOff>73025</xdr:rowOff>
    </xdr:from>
    <xdr:to>
      <xdr:col>76</xdr:col>
      <xdr:colOff>114300</xdr:colOff>
      <xdr:row>37</xdr:row>
      <xdr:rowOff>109220</xdr:rowOff>
    </xdr:to>
    <xdr:cxnSp macro="">
      <xdr:nvCxnSpPr>
        <xdr:cNvPr id="538" name="直線コネクタ 537">
          <a:extLst>
            <a:ext uri="{FF2B5EF4-FFF2-40B4-BE49-F238E27FC236}">
              <a16:creationId xmlns:a16="http://schemas.microsoft.com/office/drawing/2014/main" id="{148367B3-8688-4961-A7E7-754AFE3B99DC}"/>
            </a:ext>
          </a:extLst>
        </xdr:cNvPr>
        <xdr:cNvCxnSpPr/>
      </xdr:nvCxnSpPr>
      <xdr:spPr>
        <a:xfrm>
          <a:off x="12069445" y="6275705"/>
          <a:ext cx="78549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153035</xdr:rowOff>
    </xdr:from>
    <xdr:to>
      <xdr:col>67</xdr:col>
      <xdr:colOff>101600</xdr:colOff>
      <xdr:row>37</xdr:row>
      <xdr:rowOff>83185</xdr:rowOff>
    </xdr:to>
    <xdr:sp macro="" textlink="">
      <xdr:nvSpPr>
        <xdr:cNvPr id="539" name="楕円 538">
          <a:extLst>
            <a:ext uri="{FF2B5EF4-FFF2-40B4-BE49-F238E27FC236}">
              <a16:creationId xmlns:a16="http://schemas.microsoft.com/office/drawing/2014/main" id="{C667F1ED-2EF9-490A-8703-8E1C71A1927B}"/>
            </a:ext>
          </a:extLst>
        </xdr:cNvPr>
        <xdr:cNvSpPr/>
      </xdr:nvSpPr>
      <xdr:spPr>
        <a:xfrm>
          <a:off x="11231880" y="618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32385</xdr:rowOff>
    </xdr:from>
    <xdr:to>
      <xdr:col>71</xdr:col>
      <xdr:colOff>174625</xdr:colOff>
      <xdr:row>37</xdr:row>
      <xdr:rowOff>73025</xdr:rowOff>
    </xdr:to>
    <xdr:cxnSp macro="">
      <xdr:nvCxnSpPr>
        <xdr:cNvPr id="540" name="直線コネクタ 539">
          <a:extLst>
            <a:ext uri="{FF2B5EF4-FFF2-40B4-BE49-F238E27FC236}">
              <a16:creationId xmlns:a16="http://schemas.microsoft.com/office/drawing/2014/main" id="{2FAD02D7-6728-4DF4-9614-2D41669467F0}"/>
            </a:ext>
          </a:extLst>
        </xdr:cNvPr>
        <xdr:cNvCxnSpPr/>
      </xdr:nvCxnSpPr>
      <xdr:spPr>
        <a:xfrm>
          <a:off x="11282680" y="6235065"/>
          <a:ext cx="78676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168910</xdr:rowOff>
    </xdr:from>
    <xdr:ext cx="405130" cy="258445"/>
    <xdr:sp macro="" textlink="">
      <xdr:nvSpPr>
        <xdr:cNvPr id="541" name="n_1aveValue【一般廃棄物処理施設】&#10;有形固定資産減価償却率">
          <a:extLst>
            <a:ext uri="{FF2B5EF4-FFF2-40B4-BE49-F238E27FC236}">
              <a16:creationId xmlns:a16="http://schemas.microsoft.com/office/drawing/2014/main" id="{6FBF13D5-8A7C-4FF7-A5A4-85B4F999CC8B}"/>
            </a:ext>
          </a:extLst>
        </xdr:cNvPr>
        <xdr:cNvSpPr txBox="1"/>
      </xdr:nvSpPr>
      <xdr:spPr>
        <a:xfrm>
          <a:off x="13437235" y="6539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34925</xdr:rowOff>
    </xdr:from>
    <xdr:ext cx="405130" cy="259080"/>
    <xdr:sp macro="" textlink="">
      <xdr:nvSpPr>
        <xdr:cNvPr id="542" name="n_2aveValue【一般廃棄物処理施設】&#10;有形固定資産減価償却率">
          <a:extLst>
            <a:ext uri="{FF2B5EF4-FFF2-40B4-BE49-F238E27FC236}">
              <a16:creationId xmlns:a16="http://schemas.microsoft.com/office/drawing/2014/main" id="{979E5641-AECE-4E8A-8149-252C9C7730B6}"/>
            </a:ext>
          </a:extLst>
        </xdr:cNvPr>
        <xdr:cNvSpPr txBox="1"/>
      </xdr:nvSpPr>
      <xdr:spPr>
        <a:xfrm>
          <a:off x="12675235" y="6572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38100</xdr:rowOff>
    </xdr:from>
    <xdr:ext cx="405130" cy="259080"/>
    <xdr:sp macro="" textlink="">
      <xdr:nvSpPr>
        <xdr:cNvPr id="543" name="n_3aveValue【一般廃棄物処理施設】&#10;有形固定資産減価償却率">
          <a:extLst>
            <a:ext uri="{FF2B5EF4-FFF2-40B4-BE49-F238E27FC236}">
              <a16:creationId xmlns:a16="http://schemas.microsoft.com/office/drawing/2014/main" id="{71CFA9EB-EC5D-4B68-A72A-A8B81D63552F}"/>
            </a:ext>
          </a:extLst>
        </xdr:cNvPr>
        <xdr:cNvSpPr txBox="1"/>
      </xdr:nvSpPr>
      <xdr:spPr>
        <a:xfrm>
          <a:off x="11900535" y="657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120650</xdr:rowOff>
    </xdr:from>
    <xdr:ext cx="405130" cy="258445"/>
    <xdr:sp macro="" textlink="">
      <xdr:nvSpPr>
        <xdr:cNvPr id="544" name="n_4aveValue【一般廃棄物処理施設】&#10;有形固定資産減価償却率">
          <a:extLst>
            <a:ext uri="{FF2B5EF4-FFF2-40B4-BE49-F238E27FC236}">
              <a16:creationId xmlns:a16="http://schemas.microsoft.com/office/drawing/2014/main" id="{E0EF306F-D83F-488A-BA61-4119803C0833}"/>
            </a:ext>
          </a:extLst>
        </xdr:cNvPr>
        <xdr:cNvSpPr txBox="1"/>
      </xdr:nvSpPr>
      <xdr:spPr>
        <a:xfrm>
          <a:off x="11102975" y="6658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40640</xdr:rowOff>
    </xdr:from>
    <xdr:ext cx="405130" cy="258445"/>
    <xdr:sp macro="" textlink="">
      <xdr:nvSpPr>
        <xdr:cNvPr id="545" name="n_1mainValue【一般廃棄物処理施設】&#10;有形固定資産減価償却率">
          <a:extLst>
            <a:ext uri="{FF2B5EF4-FFF2-40B4-BE49-F238E27FC236}">
              <a16:creationId xmlns:a16="http://schemas.microsoft.com/office/drawing/2014/main" id="{F26F4AFD-61BB-440A-BE68-C6BD471B413F}"/>
            </a:ext>
          </a:extLst>
        </xdr:cNvPr>
        <xdr:cNvSpPr txBox="1"/>
      </xdr:nvSpPr>
      <xdr:spPr>
        <a:xfrm>
          <a:off x="13437235" y="6075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4445</xdr:rowOff>
    </xdr:from>
    <xdr:ext cx="405130" cy="259080"/>
    <xdr:sp macro="" textlink="">
      <xdr:nvSpPr>
        <xdr:cNvPr id="546" name="n_2mainValue【一般廃棄物処理施設】&#10;有形固定資産減価償却率">
          <a:extLst>
            <a:ext uri="{FF2B5EF4-FFF2-40B4-BE49-F238E27FC236}">
              <a16:creationId xmlns:a16="http://schemas.microsoft.com/office/drawing/2014/main" id="{B8D13CC2-4719-4060-BC1F-B78B7435BA2C}"/>
            </a:ext>
          </a:extLst>
        </xdr:cNvPr>
        <xdr:cNvSpPr txBox="1"/>
      </xdr:nvSpPr>
      <xdr:spPr>
        <a:xfrm>
          <a:off x="12675235"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140335</xdr:rowOff>
    </xdr:from>
    <xdr:ext cx="405130" cy="259080"/>
    <xdr:sp macro="" textlink="">
      <xdr:nvSpPr>
        <xdr:cNvPr id="547" name="n_3mainValue【一般廃棄物処理施設】&#10;有形固定資産減価償却率">
          <a:extLst>
            <a:ext uri="{FF2B5EF4-FFF2-40B4-BE49-F238E27FC236}">
              <a16:creationId xmlns:a16="http://schemas.microsoft.com/office/drawing/2014/main" id="{BEF13124-33B1-4DBC-8486-A77B6429E81E}"/>
            </a:ext>
          </a:extLst>
        </xdr:cNvPr>
        <xdr:cNvSpPr txBox="1"/>
      </xdr:nvSpPr>
      <xdr:spPr>
        <a:xfrm>
          <a:off x="11900535" y="6007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99695</xdr:rowOff>
    </xdr:from>
    <xdr:ext cx="405130" cy="258445"/>
    <xdr:sp macro="" textlink="">
      <xdr:nvSpPr>
        <xdr:cNvPr id="548" name="n_4mainValue【一般廃棄物処理施設】&#10;有形固定資産減価償却率">
          <a:extLst>
            <a:ext uri="{FF2B5EF4-FFF2-40B4-BE49-F238E27FC236}">
              <a16:creationId xmlns:a16="http://schemas.microsoft.com/office/drawing/2014/main" id="{EB7A6AB4-02C9-4429-8999-8573EB8F4CD4}"/>
            </a:ext>
          </a:extLst>
        </xdr:cNvPr>
        <xdr:cNvSpPr txBox="1"/>
      </xdr:nvSpPr>
      <xdr:spPr>
        <a:xfrm>
          <a:off x="11102975" y="5967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7D05A53-DA8A-4A35-B58B-5A8051DD07A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1687FF9-3D66-4D11-BA90-937EBD1BC7A0}"/>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E325103-F3F8-48BC-AD3E-8C531D60F71E}"/>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15FA49AD-852E-426D-ACC4-5ACA9561A7E4}"/>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A32F35C-7AB9-47A4-BEC6-B64099D3F45B}"/>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6067665-E79B-4B2D-B6A5-AD2EE14D078D}"/>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18FFD9A-81F8-40CC-8D79-B2E50001DA7F}"/>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E2E7386-77C1-484D-9E41-83488132DC60}"/>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557" name="テキスト ボックス 556">
          <a:extLst>
            <a:ext uri="{FF2B5EF4-FFF2-40B4-BE49-F238E27FC236}">
              <a16:creationId xmlns:a16="http://schemas.microsoft.com/office/drawing/2014/main" id="{972B0BB8-4F66-42E1-A0DD-46FB05A1C448}"/>
            </a:ext>
          </a:extLst>
        </xdr:cNvPr>
        <xdr:cNvSpPr txBox="1"/>
      </xdr:nvSpPr>
      <xdr:spPr>
        <a:xfrm>
          <a:off x="16078200" y="5029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83CF220-9FA6-4510-BCC7-BFDC0D8B5D94}"/>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995647A-383D-42FC-A443-47AE3BC79726}"/>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920" cy="259080"/>
    <xdr:sp macro="" textlink="">
      <xdr:nvSpPr>
        <xdr:cNvPr id="560" name="テキスト ボックス 559">
          <a:extLst>
            <a:ext uri="{FF2B5EF4-FFF2-40B4-BE49-F238E27FC236}">
              <a16:creationId xmlns:a16="http://schemas.microsoft.com/office/drawing/2014/main" id="{3B479F27-FD3B-45FA-9E05-1A4620D03761}"/>
            </a:ext>
          </a:extLst>
        </xdr:cNvPr>
        <xdr:cNvSpPr txBox="1"/>
      </xdr:nvSpPr>
      <xdr:spPr>
        <a:xfrm>
          <a:off x="15890240" y="69405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0754809-185E-4CEA-8AFB-3E764AE34772}"/>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5630" cy="258445"/>
    <xdr:sp macro="" textlink="">
      <xdr:nvSpPr>
        <xdr:cNvPr id="562" name="テキスト ボックス 561">
          <a:extLst>
            <a:ext uri="{FF2B5EF4-FFF2-40B4-BE49-F238E27FC236}">
              <a16:creationId xmlns:a16="http://schemas.microsoft.com/office/drawing/2014/main" id="{9C17934F-E04A-4727-9C15-47FDC56F4EB0}"/>
            </a:ext>
          </a:extLst>
        </xdr:cNvPr>
        <xdr:cNvSpPr txBox="1"/>
      </xdr:nvSpPr>
      <xdr:spPr>
        <a:xfrm>
          <a:off x="15589250" y="65671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F839530-5B6B-457B-AFEA-8F93377E1F74}"/>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5630" cy="259080"/>
    <xdr:sp macro="" textlink="">
      <xdr:nvSpPr>
        <xdr:cNvPr id="564" name="テキスト ボックス 563">
          <a:extLst>
            <a:ext uri="{FF2B5EF4-FFF2-40B4-BE49-F238E27FC236}">
              <a16:creationId xmlns:a16="http://schemas.microsoft.com/office/drawing/2014/main" id="{FF0770AD-7DC5-4A9E-8C23-B54729528F08}"/>
            </a:ext>
          </a:extLst>
        </xdr:cNvPr>
        <xdr:cNvSpPr txBox="1"/>
      </xdr:nvSpPr>
      <xdr:spPr>
        <a:xfrm>
          <a:off x="15589250" y="61976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81A1DD00-C731-4B2F-A4A7-F11CB70B32D6}"/>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5630" cy="259080"/>
    <xdr:sp macro="" textlink="">
      <xdr:nvSpPr>
        <xdr:cNvPr id="566" name="テキスト ボックス 565">
          <a:extLst>
            <a:ext uri="{FF2B5EF4-FFF2-40B4-BE49-F238E27FC236}">
              <a16:creationId xmlns:a16="http://schemas.microsoft.com/office/drawing/2014/main" id="{B451735B-B09D-43FA-AAFA-E739ECF60BA5}"/>
            </a:ext>
          </a:extLst>
        </xdr:cNvPr>
        <xdr:cNvSpPr txBox="1"/>
      </xdr:nvSpPr>
      <xdr:spPr>
        <a:xfrm>
          <a:off x="15589250" y="58242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764CEA3-69DC-48F9-AD93-FDBE9D55BAFF}"/>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5630" cy="258445"/>
    <xdr:sp macro="" textlink="">
      <xdr:nvSpPr>
        <xdr:cNvPr id="568" name="テキスト ボックス 567">
          <a:extLst>
            <a:ext uri="{FF2B5EF4-FFF2-40B4-BE49-F238E27FC236}">
              <a16:creationId xmlns:a16="http://schemas.microsoft.com/office/drawing/2014/main" id="{9DAF0B52-B2C1-445F-8FD7-B8AD664AB05C}"/>
            </a:ext>
          </a:extLst>
        </xdr:cNvPr>
        <xdr:cNvSpPr txBox="1"/>
      </xdr:nvSpPr>
      <xdr:spPr>
        <a:xfrm>
          <a:off x="15589250" y="545084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44718B6-F02C-4130-9FC3-571C881AADDB}"/>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5630" cy="259080"/>
    <xdr:sp macro="" textlink="">
      <xdr:nvSpPr>
        <xdr:cNvPr id="570" name="テキスト ボックス 569">
          <a:extLst>
            <a:ext uri="{FF2B5EF4-FFF2-40B4-BE49-F238E27FC236}">
              <a16:creationId xmlns:a16="http://schemas.microsoft.com/office/drawing/2014/main" id="{235378C4-745A-47E8-B5E7-B7B1CD6C8DE1}"/>
            </a:ext>
          </a:extLst>
        </xdr:cNvPr>
        <xdr:cNvSpPr txBox="1"/>
      </xdr:nvSpPr>
      <xdr:spPr>
        <a:xfrm>
          <a:off x="15589250" y="5077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C347C9C-AF74-4F95-BD3D-6F14F8E2AC96}"/>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103505</xdr:rowOff>
    </xdr:from>
    <xdr:to>
      <xdr:col>116</xdr:col>
      <xdr:colOff>62865</xdr:colOff>
      <xdr:row>42</xdr:row>
      <xdr:rowOff>36195</xdr:rowOff>
    </xdr:to>
    <xdr:cxnSp macro="">
      <xdr:nvCxnSpPr>
        <xdr:cNvPr id="572" name="直線コネクタ 571">
          <a:extLst>
            <a:ext uri="{FF2B5EF4-FFF2-40B4-BE49-F238E27FC236}">
              <a16:creationId xmlns:a16="http://schemas.microsoft.com/office/drawing/2014/main" id="{E0CDFB60-F707-4056-BB77-EED3916FE035}"/>
            </a:ext>
          </a:extLst>
        </xdr:cNvPr>
        <xdr:cNvCxnSpPr/>
      </xdr:nvCxnSpPr>
      <xdr:spPr>
        <a:xfrm flipV="1">
          <a:off x="19509105" y="580326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7825" cy="258445"/>
    <xdr:sp macro="" textlink="">
      <xdr:nvSpPr>
        <xdr:cNvPr id="573" name="【一般廃棄物処理施設】&#10;一人当たり有形固定資産（償却資産）額最小値テキスト">
          <a:extLst>
            <a:ext uri="{FF2B5EF4-FFF2-40B4-BE49-F238E27FC236}">
              <a16:creationId xmlns:a16="http://schemas.microsoft.com/office/drawing/2014/main" id="{ECADBA75-D616-4220-A2F7-6E0F2A552263}"/>
            </a:ext>
          </a:extLst>
        </xdr:cNvPr>
        <xdr:cNvSpPr txBox="1"/>
      </xdr:nvSpPr>
      <xdr:spPr>
        <a:xfrm>
          <a:off x="19547840" y="708152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36195</xdr:rowOff>
    </xdr:from>
    <xdr:to>
      <xdr:col>116</xdr:col>
      <xdr:colOff>152400</xdr:colOff>
      <xdr:row>42</xdr:row>
      <xdr:rowOff>36195</xdr:rowOff>
    </xdr:to>
    <xdr:cxnSp macro="">
      <xdr:nvCxnSpPr>
        <xdr:cNvPr id="574" name="直線コネクタ 573">
          <a:extLst>
            <a:ext uri="{FF2B5EF4-FFF2-40B4-BE49-F238E27FC236}">
              <a16:creationId xmlns:a16="http://schemas.microsoft.com/office/drawing/2014/main" id="{33B92247-ACE8-4251-90A4-AEBF58E19F4E}"/>
            </a:ext>
          </a:extLst>
        </xdr:cNvPr>
        <xdr:cNvCxnSpPr/>
      </xdr:nvCxnSpPr>
      <xdr:spPr>
        <a:xfrm>
          <a:off x="19443700" y="70770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50165</xdr:rowOff>
    </xdr:from>
    <xdr:ext cx="598170" cy="259080"/>
    <xdr:sp macro="" textlink="">
      <xdr:nvSpPr>
        <xdr:cNvPr id="575" name="【一般廃棄物処理施設】&#10;一人当たり有形固定資産（償却資産）額最大値テキスト">
          <a:extLst>
            <a:ext uri="{FF2B5EF4-FFF2-40B4-BE49-F238E27FC236}">
              <a16:creationId xmlns:a16="http://schemas.microsoft.com/office/drawing/2014/main" id="{B21D29C9-E288-4599-93CF-7DC7C2C3A0AE}"/>
            </a:ext>
          </a:extLst>
        </xdr:cNvPr>
        <xdr:cNvSpPr txBox="1"/>
      </xdr:nvSpPr>
      <xdr:spPr>
        <a:xfrm>
          <a:off x="19547840" y="5582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103505</xdr:rowOff>
    </xdr:from>
    <xdr:to>
      <xdr:col>116</xdr:col>
      <xdr:colOff>152400</xdr:colOff>
      <xdr:row>34</xdr:row>
      <xdr:rowOff>103505</xdr:rowOff>
    </xdr:to>
    <xdr:cxnSp macro="">
      <xdr:nvCxnSpPr>
        <xdr:cNvPr id="576" name="直線コネクタ 575">
          <a:extLst>
            <a:ext uri="{FF2B5EF4-FFF2-40B4-BE49-F238E27FC236}">
              <a16:creationId xmlns:a16="http://schemas.microsoft.com/office/drawing/2014/main" id="{998D7FAA-2957-49C9-AB8E-5A3EF22CA052}"/>
            </a:ext>
          </a:extLst>
        </xdr:cNvPr>
        <xdr:cNvCxnSpPr/>
      </xdr:nvCxnSpPr>
      <xdr:spPr>
        <a:xfrm>
          <a:off x="19443700" y="5803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168275</xdr:rowOff>
    </xdr:from>
    <xdr:ext cx="534035" cy="258445"/>
    <xdr:sp macro="" textlink="">
      <xdr:nvSpPr>
        <xdr:cNvPr id="577" name="【一般廃棄物処理施設】&#10;一人当たり有形固定資産（償却資産）額平均値テキスト">
          <a:extLst>
            <a:ext uri="{FF2B5EF4-FFF2-40B4-BE49-F238E27FC236}">
              <a16:creationId xmlns:a16="http://schemas.microsoft.com/office/drawing/2014/main" id="{BF775F46-A00F-4990-8EDF-C505C8AB6B66}"/>
            </a:ext>
          </a:extLst>
        </xdr:cNvPr>
        <xdr:cNvSpPr txBox="1"/>
      </xdr:nvSpPr>
      <xdr:spPr>
        <a:xfrm>
          <a:off x="19547840" y="653859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578" name="フローチャート: 判断 577">
          <a:extLst>
            <a:ext uri="{FF2B5EF4-FFF2-40B4-BE49-F238E27FC236}">
              <a16:creationId xmlns:a16="http://schemas.microsoft.com/office/drawing/2014/main" id="{A920BCFE-0DD8-418A-AB13-57795B4F6FA3}"/>
            </a:ext>
          </a:extLst>
        </xdr:cNvPr>
        <xdr:cNvSpPr/>
      </xdr:nvSpPr>
      <xdr:spPr>
        <a:xfrm>
          <a:off x="19458940" y="6683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145415</xdr:rowOff>
    </xdr:from>
    <xdr:to>
      <xdr:col>112</xdr:col>
      <xdr:colOff>38100</xdr:colOff>
      <xdr:row>40</xdr:row>
      <xdr:rowOff>75565</xdr:rowOff>
    </xdr:to>
    <xdr:sp macro="" textlink="">
      <xdr:nvSpPr>
        <xdr:cNvPr id="579" name="フローチャート: 判断 578">
          <a:extLst>
            <a:ext uri="{FF2B5EF4-FFF2-40B4-BE49-F238E27FC236}">
              <a16:creationId xmlns:a16="http://schemas.microsoft.com/office/drawing/2014/main" id="{0B368E6A-79EA-4BD6-A01B-61E733E6F2AA}"/>
            </a:ext>
          </a:extLst>
        </xdr:cNvPr>
        <xdr:cNvSpPr/>
      </xdr:nvSpPr>
      <xdr:spPr>
        <a:xfrm>
          <a:off x="18735040" y="668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80" name="フローチャート: 判断 579">
          <a:extLst>
            <a:ext uri="{FF2B5EF4-FFF2-40B4-BE49-F238E27FC236}">
              <a16:creationId xmlns:a16="http://schemas.microsoft.com/office/drawing/2014/main" id="{2A06BF16-42BB-4F8A-9ADC-68C7BA44D81C}"/>
            </a:ext>
          </a:extLst>
        </xdr:cNvPr>
        <xdr:cNvSpPr/>
      </xdr:nvSpPr>
      <xdr:spPr>
        <a:xfrm>
          <a:off x="1793748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1" name="フローチャート: 判断 580">
          <a:extLst>
            <a:ext uri="{FF2B5EF4-FFF2-40B4-BE49-F238E27FC236}">
              <a16:creationId xmlns:a16="http://schemas.microsoft.com/office/drawing/2014/main" id="{21C0F29E-300B-4AC3-87B4-000BC91C3CA4}"/>
            </a:ext>
          </a:extLst>
        </xdr:cNvPr>
        <xdr:cNvSpPr/>
      </xdr:nvSpPr>
      <xdr:spPr>
        <a:xfrm>
          <a:off x="17162780" y="669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151765</xdr:rowOff>
    </xdr:from>
    <xdr:to>
      <xdr:col>98</xdr:col>
      <xdr:colOff>38100</xdr:colOff>
      <xdr:row>40</xdr:row>
      <xdr:rowOff>81915</xdr:rowOff>
    </xdr:to>
    <xdr:sp macro="" textlink="">
      <xdr:nvSpPr>
        <xdr:cNvPr id="582" name="フローチャート: 判断 581">
          <a:extLst>
            <a:ext uri="{FF2B5EF4-FFF2-40B4-BE49-F238E27FC236}">
              <a16:creationId xmlns:a16="http://schemas.microsoft.com/office/drawing/2014/main" id="{83E4C192-5FA0-4EE6-8D4F-705C2A9E6038}"/>
            </a:ext>
          </a:extLst>
        </xdr:cNvPr>
        <xdr:cNvSpPr/>
      </xdr:nvSpPr>
      <xdr:spPr>
        <a:xfrm>
          <a:off x="16388080" y="668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D76A5986-E576-460B-86C7-20FF7D4AC305}"/>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29268DEE-D12D-4D1B-AFB8-D23716375B41}"/>
            </a:ext>
          </a:extLst>
        </xdr:cNvPr>
        <xdr:cNvSpPr txBox="1"/>
      </xdr:nvSpPr>
      <xdr:spPr>
        <a:xfrm>
          <a:off x="1860740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F7F056A0-7E9A-4865-A5FF-3E00E8F458BD}"/>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398EDBF0-A627-4533-8C60-97634D30C999}"/>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53A92E-EEEA-4240-8EA0-8CC0A0A28EDA}"/>
            </a:ext>
          </a:extLst>
        </xdr:cNvPr>
        <xdr:cNvSpPr txBox="1"/>
      </xdr:nvSpPr>
      <xdr:spPr>
        <a:xfrm>
          <a:off x="16260445"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19050</xdr:rowOff>
    </xdr:from>
    <xdr:to>
      <xdr:col>116</xdr:col>
      <xdr:colOff>114300</xdr:colOff>
      <xdr:row>41</xdr:row>
      <xdr:rowOff>120650</xdr:rowOff>
    </xdr:to>
    <xdr:sp macro="" textlink="">
      <xdr:nvSpPr>
        <xdr:cNvPr id="588" name="楕円 587">
          <a:extLst>
            <a:ext uri="{FF2B5EF4-FFF2-40B4-BE49-F238E27FC236}">
              <a16:creationId xmlns:a16="http://schemas.microsoft.com/office/drawing/2014/main" id="{E7F8C7CB-C790-46C1-A261-3A2895A73D03}"/>
            </a:ext>
          </a:extLst>
        </xdr:cNvPr>
        <xdr:cNvSpPr/>
      </xdr:nvSpPr>
      <xdr:spPr>
        <a:xfrm>
          <a:off x="1945894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168910</xdr:rowOff>
    </xdr:from>
    <xdr:ext cx="534035" cy="258445"/>
    <xdr:sp macro="" textlink="">
      <xdr:nvSpPr>
        <xdr:cNvPr id="589" name="【一般廃棄物処理施設】&#10;一人当たり有形固定資産（償却資産）額該当値テキスト">
          <a:extLst>
            <a:ext uri="{FF2B5EF4-FFF2-40B4-BE49-F238E27FC236}">
              <a16:creationId xmlns:a16="http://schemas.microsoft.com/office/drawing/2014/main" id="{0DA60116-A230-4768-B877-C750A13C53A5}"/>
            </a:ext>
          </a:extLst>
        </xdr:cNvPr>
        <xdr:cNvSpPr txBox="1"/>
      </xdr:nvSpPr>
      <xdr:spPr>
        <a:xfrm>
          <a:off x="19547840" y="6874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18415</xdr:rowOff>
    </xdr:from>
    <xdr:to>
      <xdr:col>112</xdr:col>
      <xdr:colOff>38100</xdr:colOff>
      <xdr:row>41</xdr:row>
      <xdr:rowOff>120650</xdr:rowOff>
    </xdr:to>
    <xdr:sp macro="" textlink="">
      <xdr:nvSpPr>
        <xdr:cNvPr id="590" name="楕円 589">
          <a:extLst>
            <a:ext uri="{FF2B5EF4-FFF2-40B4-BE49-F238E27FC236}">
              <a16:creationId xmlns:a16="http://schemas.microsoft.com/office/drawing/2014/main" id="{216EB40B-F461-4EC7-B22E-11B06BCFF1EC}"/>
            </a:ext>
          </a:extLst>
        </xdr:cNvPr>
        <xdr:cNvSpPr/>
      </xdr:nvSpPr>
      <xdr:spPr>
        <a:xfrm>
          <a:off x="18735040" y="689165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41</xdr:row>
      <xdr:rowOff>69215</xdr:rowOff>
    </xdr:from>
    <xdr:to>
      <xdr:col>116</xdr:col>
      <xdr:colOff>63500</xdr:colOff>
      <xdr:row>41</xdr:row>
      <xdr:rowOff>69850</xdr:rowOff>
    </xdr:to>
    <xdr:cxnSp macro="">
      <xdr:nvCxnSpPr>
        <xdr:cNvPr id="591" name="直線コネクタ 590">
          <a:extLst>
            <a:ext uri="{FF2B5EF4-FFF2-40B4-BE49-F238E27FC236}">
              <a16:creationId xmlns:a16="http://schemas.microsoft.com/office/drawing/2014/main" id="{8F00E90D-80DB-426B-AA12-4AE87A34339B}"/>
            </a:ext>
          </a:extLst>
        </xdr:cNvPr>
        <xdr:cNvCxnSpPr/>
      </xdr:nvCxnSpPr>
      <xdr:spPr>
        <a:xfrm>
          <a:off x="18775045" y="6942455"/>
          <a:ext cx="73469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20955</xdr:rowOff>
    </xdr:from>
    <xdr:to>
      <xdr:col>107</xdr:col>
      <xdr:colOff>101600</xdr:colOff>
      <xdr:row>41</xdr:row>
      <xdr:rowOff>122555</xdr:rowOff>
    </xdr:to>
    <xdr:sp macro="" textlink="">
      <xdr:nvSpPr>
        <xdr:cNvPr id="592" name="楕円 591">
          <a:extLst>
            <a:ext uri="{FF2B5EF4-FFF2-40B4-BE49-F238E27FC236}">
              <a16:creationId xmlns:a16="http://schemas.microsoft.com/office/drawing/2014/main" id="{22815A7C-BC3C-4BEA-A884-9DFD5135062B}"/>
            </a:ext>
          </a:extLst>
        </xdr:cNvPr>
        <xdr:cNvSpPr/>
      </xdr:nvSpPr>
      <xdr:spPr>
        <a:xfrm>
          <a:off x="1793748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69215</xdr:rowOff>
    </xdr:from>
    <xdr:to>
      <xdr:col>111</xdr:col>
      <xdr:colOff>174625</xdr:colOff>
      <xdr:row>41</xdr:row>
      <xdr:rowOff>71755</xdr:rowOff>
    </xdr:to>
    <xdr:cxnSp macro="">
      <xdr:nvCxnSpPr>
        <xdr:cNvPr id="593" name="直線コネクタ 592">
          <a:extLst>
            <a:ext uri="{FF2B5EF4-FFF2-40B4-BE49-F238E27FC236}">
              <a16:creationId xmlns:a16="http://schemas.microsoft.com/office/drawing/2014/main" id="{1A6CAA54-A51D-4849-A37A-3D82D0A079E2}"/>
            </a:ext>
          </a:extLst>
        </xdr:cNvPr>
        <xdr:cNvCxnSpPr/>
      </xdr:nvCxnSpPr>
      <xdr:spPr>
        <a:xfrm flipV="1">
          <a:off x="17988280" y="6942455"/>
          <a:ext cx="78676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23495</xdr:rowOff>
    </xdr:from>
    <xdr:to>
      <xdr:col>102</xdr:col>
      <xdr:colOff>165100</xdr:colOff>
      <xdr:row>41</xdr:row>
      <xdr:rowOff>125095</xdr:rowOff>
    </xdr:to>
    <xdr:sp macro="" textlink="">
      <xdr:nvSpPr>
        <xdr:cNvPr id="594" name="楕円 593">
          <a:extLst>
            <a:ext uri="{FF2B5EF4-FFF2-40B4-BE49-F238E27FC236}">
              <a16:creationId xmlns:a16="http://schemas.microsoft.com/office/drawing/2014/main" id="{8F3532DF-58BF-403B-A4BB-65DE4768AE2E}"/>
            </a:ext>
          </a:extLst>
        </xdr:cNvPr>
        <xdr:cNvSpPr/>
      </xdr:nvSpPr>
      <xdr:spPr>
        <a:xfrm>
          <a:off x="1716278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71755</xdr:rowOff>
    </xdr:from>
    <xdr:to>
      <xdr:col>107</xdr:col>
      <xdr:colOff>50800</xdr:colOff>
      <xdr:row>41</xdr:row>
      <xdr:rowOff>74930</xdr:rowOff>
    </xdr:to>
    <xdr:cxnSp macro="">
      <xdr:nvCxnSpPr>
        <xdr:cNvPr id="595" name="直線コネクタ 594">
          <a:extLst>
            <a:ext uri="{FF2B5EF4-FFF2-40B4-BE49-F238E27FC236}">
              <a16:creationId xmlns:a16="http://schemas.microsoft.com/office/drawing/2014/main" id="{512C7FF4-ACF9-4908-B1D2-D8B72B67CAD2}"/>
            </a:ext>
          </a:extLst>
        </xdr:cNvPr>
        <xdr:cNvCxnSpPr/>
      </xdr:nvCxnSpPr>
      <xdr:spPr>
        <a:xfrm flipV="1">
          <a:off x="17213580" y="694499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6985</xdr:rowOff>
    </xdr:from>
    <xdr:to>
      <xdr:col>98</xdr:col>
      <xdr:colOff>38100</xdr:colOff>
      <xdr:row>41</xdr:row>
      <xdr:rowOff>109220</xdr:rowOff>
    </xdr:to>
    <xdr:sp macro="" textlink="">
      <xdr:nvSpPr>
        <xdr:cNvPr id="596" name="楕円 595">
          <a:extLst>
            <a:ext uri="{FF2B5EF4-FFF2-40B4-BE49-F238E27FC236}">
              <a16:creationId xmlns:a16="http://schemas.microsoft.com/office/drawing/2014/main" id="{8CFB38F6-7730-457F-B8C1-41632139152C}"/>
            </a:ext>
          </a:extLst>
        </xdr:cNvPr>
        <xdr:cNvSpPr/>
      </xdr:nvSpPr>
      <xdr:spPr>
        <a:xfrm>
          <a:off x="16388080" y="688022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41</xdr:row>
      <xdr:rowOff>57785</xdr:rowOff>
    </xdr:from>
    <xdr:to>
      <xdr:col>102</xdr:col>
      <xdr:colOff>114300</xdr:colOff>
      <xdr:row>41</xdr:row>
      <xdr:rowOff>74930</xdr:rowOff>
    </xdr:to>
    <xdr:cxnSp macro="">
      <xdr:nvCxnSpPr>
        <xdr:cNvPr id="597" name="直線コネクタ 596">
          <a:extLst>
            <a:ext uri="{FF2B5EF4-FFF2-40B4-BE49-F238E27FC236}">
              <a16:creationId xmlns:a16="http://schemas.microsoft.com/office/drawing/2014/main" id="{02A35D36-7185-476D-9450-CB73C0950BC6}"/>
            </a:ext>
          </a:extLst>
        </xdr:cNvPr>
        <xdr:cNvCxnSpPr/>
      </xdr:nvCxnSpPr>
      <xdr:spPr>
        <a:xfrm>
          <a:off x="16428085" y="6931025"/>
          <a:ext cx="78549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92075</xdr:rowOff>
    </xdr:from>
    <xdr:ext cx="534035" cy="259080"/>
    <xdr:sp macro="" textlink="">
      <xdr:nvSpPr>
        <xdr:cNvPr id="598" name="n_1aveValue【一般廃棄物処理施設】&#10;一人当たり有形固定資産（償却資産）額">
          <a:extLst>
            <a:ext uri="{FF2B5EF4-FFF2-40B4-BE49-F238E27FC236}">
              <a16:creationId xmlns:a16="http://schemas.microsoft.com/office/drawing/2014/main" id="{9A54969B-5E71-4401-8921-1E6683840C16}"/>
            </a:ext>
          </a:extLst>
        </xdr:cNvPr>
        <xdr:cNvSpPr txBox="1"/>
      </xdr:nvSpPr>
      <xdr:spPr>
        <a:xfrm>
          <a:off x="18528665" y="646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120650</xdr:rowOff>
    </xdr:from>
    <xdr:ext cx="534035" cy="258445"/>
    <xdr:sp macro="" textlink="">
      <xdr:nvSpPr>
        <xdr:cNvPr id="599" name="n_2aveValue【一般廃棄物処理施設】&#10;一人当たり有形固定資産（償却資産）額">
          <a:extLst>
            <a:ext uri="{FF2B5EF4-FFF2-40B4-BE49-F238E27FC236}">
              <a16:creationId xmlns:a16="http://schemas.microsoft.com/office/drawing/2014/main" id="{E98D257A-20D7-4C9B-B2C5-77D8D33F98A8}"/>
            </a:ext>
          </a:extLst>
        </xdr:cNvPr>
        <xdr:cNvSpPr txBox="1"/>
      </xdr:nvSpPr>
      <xdr:spPr>
        <a:xfrm>
          <a:off x="17766665" y="6490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99695</xdr:rowOff>
    </xdr:from>
    <xdr:ext cx="534035" cy="258445"/>
    <xdr:sp macro="" textlink="">
      <xdr:nvSpPr>
        <xdr:cNvPr id="600" name="n_3aveValue【一般廃棄物処理施設】&#10;一人当たり有形固定資産（償却資産）額">
          <a:extLst>
            <a:ext uri="{FF2B5EF4-FFF2-40B4-BE49-F238E27FC236}">
              <a16:creationId xmlns:a16="http://schemas.microsoft.com/office/drawing/2014/main" id="{C668B033-FCFC-4972-AC50-850D2CFFDBC5}"/>
            </a:ext>
          </a:extLst>
        </xdr:cNvPr>
        <xdr:cNvSpPr txBox="1"/>
      </xdr:nvSpPr>
      <xdr:spPr>
        <a:xfrm>
          <a:off x="16969105" y="647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98425</xdr:rowOff>
    </xdr:from>
    <xdr:ext cx="534035" cy="258445"/>
    <xdr:sp macro="" textlink="">
      <xdr:nvSpPr>
        <xdr:cNvPr id="601" name="n_4aveValue【一般廃棄物処理施設】&#10;一人当たり有形固定資産（償却資産）額">
          <a:extLst>
            <a:ext uri="{FF2B5EF4-FFF2-40B4-BE49-F238E27FC236}">
              <a16:creationId xmlns:a16="http://schemas.microsoft.com/office/drawing/2014/main" id="{ECFCC343-16C1-4982-8084-3C85CF12B7A0}"/>
            </a:ext>
          </a:extLst>
        </xdr:cNvPr>
        <xdr:cNvSpPr txBox="1"/>
      </xdr:nvSpPr>
      <xdr:spPr>
        <a:xfrm>
          <a:off x="16194405" y="646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111125</xdr:rowOff>
    </xdr:from>
    <xdr:ext cx="534035" cy="258445"/>
    <xdr:sp macro="" textlink="">
      <xdr:nvSpPr>
        <xdr:cNvPr id="602" name="n_1mainValue【一般廃棄物処理施設】&#10;一人当たり有形固定資産（償却資産）額">
          <a:extLst>
            <a:ext uri="{FF2B5EF4-FFF2-40B4-BE49-F238E27FC236}">
              <a16:creationId xmlns:a16="http://schemas.microsoft.com/office/drawing/2014/main" id="{74FB3D63-6A3E-4B07-AA63-7975FB590842}"/>
            </a:ext>
          </a:extLst>
        </xdr:cNvPr>
        <xdr:cNvSpPr txBox="1"/>
      </xdr:nvSpPr>
      <xdr:spPr>
        <a:xfrm>
          <a:off x="18528665" y="6984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36,771</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113665</xdr:rowOff>
    </xdr:from>
    <xdr:ext cx="534035" cy="258445"/>
    <xdr:sp macro="" textlink="">
      <xdr:nvSpPr>
        <xdr:cNvPr id="603" name="n_2mainValue【一般廃棄物処理施設】&#10;一人当たり有形固定資産（償却資産）額">
          <a:extLst>
            <a:ext uri="{FF2B5EF4-FFF2-40B4-BE49-F238E27FC236}">
              <a16:creationId xmlns:a16="http://schemas.microsoft.com/office/drawing/2014/main" id="{26465562-BB98-4B46-A594-2ABC0D4D06D2}"/>
            </a:ext>
          </a:extLst>
        </xdr:cNvPr>
        <xdr:cNvSpPr txBox="1"/>
      </xdr:nvSpPr>
      <xdr:spPr>
        <a:xfrm>
          <a:off x="17766665" y="6986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116205</xdr:rowOff>
    </xdr:from>
    <xdr:ext cx="534035" cy="259080"/>
    <xdr:sp macro="" textlink="">
      <xdr:nvSpPr>
        <xdr:cNvPr id="604" name="n_3mainValue【一般廃棄物処理施設】&#10;一人当たり有形固定資産（償却資産）額">
          <a:extLst>
            <a:ext uri="{FF2B5EF4-FFF2-40B4-BE49-F238E27FC236}">
              <a16:creationId xmlns:a16="http://schemas.microsoft.com/office/drawing/2014/main" id="{00D8389F-0E83-47C7-9ECF-D0FCE499B613}"/>
            </a:ext>
          </a:extLst>
        </xdr:cNvPr>
        <xdr:cNvSpPr txBox="1"/>
      </xdr:nvSpPr>
      <xdr:spPr>
        <a:xfrm>
          <a:off x="16969105" y="6989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99695</xdr:rowOff>
    </xdr:from>
    <xdr:ext cx="534035" cy="258445"/>
    <xdr:sp macro="" textlink="">
      <xdr:nvSpPr>
        <xdr:cNvPr id="605" name="n_4mainValue【一般廃棄物処理施設】&#10;一人当たり有形固定資産（償却資産）額">
          <a:extLst>
            <a:ext uri="{FF2B5EF4-FFF2-40B4-BE49-F238E27FC236}">
              <a16:creationId xmlns:a16="http://schemas.microsoft.com/office/drawing/2014/main" id="{0C7F51BD-3B8E-43A4-81C6-7F291DFD61B1}"/>
            </a:ext>
          </a:extLst>
        </xdr:cNvPr>
        <xdr:cNvSpPr txBox="1"/>
      </xdr:nvSpPr>
      <xdr:spPr>
        <a:xfrm>
          <a:off x="16194405" y="6972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5136510-DE64-4ADF-9133-CBD3BF0D093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F04091A-7489-4175-85C0-BCBADB8F2714}"/>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C3B660D-9C54-4A27-BC98-011E11F34D5C}"/>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B93D524-AE05-45FC-B194-D21EF0C903F6}"/>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0687A3D-9E87-4DD3-A517-2783F5734199}"/>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CD761746-DA72-475A-95DA-F4EEC752D0DD}"/>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4FBD3FCF-83D3-4C97-BC93-E6F60610A0C0}"/>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CBB83438-D85E-4C02-9E9B-219B9BC369FD}"/>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5425"/>
    <xdr:sp macro="" textlink="">
      <xdr:nvSpPr>
        <xdr:cNvPr id="614" name="テキスト ボックス 613">
          <a:extLst>
            <a:ext uri="{FF2B5EF4-FFF2-40B4-BE49-F238E27FC236}">
              <a16:creationId xmlns:a16="http://schemas.microsoft.com/office/drawing/2014/main" id="{BBB19269-113C-4850-9436-1D03D3172459}"/>
            </a:ext>
          </a:extLst>
        </xdr:cNvPr>
        <xdr:cNvSpPr txBox="1"/>
      </xdr:nvSpPr>
      <xdr:spPr>
        <a:xfrm>
          <a:off x="10922000" y="87553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174625</xdr:colOff>
      <xdr:row>66</xdr:row>
      <xdr:rowOff>114300</xdr:rowOff>
    </xdr:to>
    <xdr:cxnSp macro="">
      <xdr:nvCxnSpPr>
        <xdr:cNvPr id="615" name="直線コネクタ 614">
          <a:extLst>
            <a:ext uri="{FF2B5EF4-FFF2-40B4-BE49-F238E27FC236}">
              <a16:creationId xmlns:a16="http://schemas.microsoft.com/office/drawing/2014/main" id="{5E3FCCDD-B61C-4D0F-A377-1CE86960576B}"/>
            </a:ext>
          </a:extLst>
        </xdr:cNvPr>
        <xdr:cNvCxnSpPr/>
      </xdr:nvCxnSpPr>
      <xdr:spPr>
        <a:xfrm>
          <a:off x="10960100" y="111785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16" name="テキスト ボックス 615">
          <a:extLst>
            <a:ext uri="{FF2B5EF4-FFF2-40B4-BE49-F238E27FC236}">
              <a16:creationId xmlns:a16="http://schemas.microsoft.com/office/drawing/2014/main" id="{95F0B521-3CFA-4C2F-97A7-21CD05C99C79}"/>
            </a:ext>
          </a:extLst>
        </xdr:cNvPr>
        <xdr:cNvSpPr txBox="1"/>
      </xdr:nvSpPr>
      <xdr:spPr>
        <a:xfrm>
          <a:off x="10561320" y="11040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174625</xdr:colOff>
      <xdr:row>64</xdr:row>
      <xdr:rowOff>130810</xdr:rowOff>
    </xdr:to>
    <xdr:cxnSp macro="">
      <xdr:nvCxnSpPr>
        <xdr:cNvPr id="617" name="直線コネクタ 616">
          <a:extLst>
            <a:ext uri="{FF2B5EF4-FFF2-40B4-BE49-F238E27FC236}">
              <a16:creationId xmlns:a16="http://schemas.microsoft.com/office/drawing/2014/main" id="{5088C448-07D9-4761-AE98-D50687E58D64}"/>
            </a:ext>
          </a:extLst>
        </xdr:cNvPr>
        <xdr:cNvCxnSpPr/>
      </xdr:nvCxnSpPr>
      <xdr:spPr>
        <a:xfrm>
          <a:off x="10960100" y="108597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618" name="テキスト ボックス 617">
          <a:extLst>
            <a:ext uri="{FF2B5EF4-FFF2-40B4-BE49-F238E27FC236}">
              <a16:creationId xmlns:a16="http://schemas.microsoft.com/office/drawing/2014/main" id="{BFF69BAD-47D1-4B23-9E3C-39B02AA646DA}"/>
            </a:ext>
          </a:extLst>
        </xdr:cNvPr>
        <xdr:cNvSpPr txBox="1"/>
      </xdr:nvSpPr>
      <xdr:spPr>
        <a:xfrm>
          <a:off x="10561320" y="1072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174625</xdr:colOff>
      <xdr:row>62</xdr:row>
      <xdr:rowOff>146685</xdr:rowOff>
    </xdr:to>
    <xdr:cxnSp macro="">
      <xdr:nvCxnSpPr>
        <xdr:cNvPr id="619" name="直線コネクタ 618">
          <a:extLst>
            <a:ext uri="{FF2B5EF4-FFF2-40B4-BE49-F238E27FC236}">
              <a16:creationId xmlns:a16="http://schemas.microsoft.com/office/drawing/2014/main" id="{08838365-EC3C-4364-9482-B19764F83764}"/>
            </a:ext>
          </a:extLst>
        </xdr:cNvPr>
        <xdr:cNvCxnSpPr/>
      </xdr:nvCxnSpPr>
      <xdr:spPr>
        <a:xfrm>
          <a:off x="10960100" y="1054036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0" name="テキスト ボックス 619">
          <a:extLst>
            <a:ext uri="{FF2B5EF4-FFF2-40B4-BE49-F238E27FC236}">
              <a16:creationId xmlns:a16="http://schemas.microsoft.com/office/drawing/2014/main" id="{C90ED3A7-10CE-4B2A-82DE-CE8CB1D7F84A}"/>
            </a:ext>
          </a:extLst>
        </xdr:cNvPr>
        <xdr:cNvSpPr txBox="1"/>
      </xdr:nvSpPr>
      <xdr:spPr>
        <a:xfrm>
          <a:off x="1060259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174625</xdr:colOff>
      <xdr:row>60</xdr:row>
      <xdr:rowOff>163195</xdr:rowOff>
    </xdr:to>
    <xdr:cxnSp macro="">
      <xdr:nvCxnSpPr>
        <xdr:cNvPr id="621" name="直線コネクタ 620">
          <a:extLst>
            <a:ext uri="{FF2B5EF4-FFF2-40B4-BE49-F238E27FC236}">
              <a16:creationId xmlns:a16="http://schemas.microsoft.com/office/drawing/2014/main" id="{3261CFF9-21A8-4C60-A22D-1170E2CF486A}"/>
            </a:ext>
          </a:extLst>
        </xdr:cNvPr>
        <xdr:cNvCxnSpPr/>
      </xdr:nvCxnSpPr>
      <xdr:spPr>
        <a:xfrm>
          <a:off x="10960100" y="1022159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622" name="テキスト ボックス 621">
          <a:extLst>
            <a:ext uri="{FF2B5EF4-FFF2-40B4-BE49-F238E27FC236}">
              <a16:creationId xmlns:a16="http://schemas.microsoft.com/office/drawing/2014/main" id="{82DBF6A2-46B5-4019-BED0-82A2089768CC}"/>
            </a:ext>
          </a:extLst>
        </xdr:cNvPr>
        <xdr:cNvSpPr txBox="1"/>
      </xdr:nvSpPr>
      <xdr:spPr>
        <a:xfrm>
          <a:off x="10602595" y="100793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174625</xdr:colOff>
      <xdr:row>59</xdr:row>
      <xdr:rowOff>8255</xdr:rowOff>
    </xdr:to>
    <xdr:cxnSp macro="">
      <xdr:nvCxnSpPr>
        <xdr:cNvPr id="623" name="直線コネクタ 622">
          <a:extLst>
            <a:ext uri="{FF2B5EF4-FFF2-40B4-BE49-F238E27FC236}">
              <a16:creationId xmlns:a16="http://schemas.microsoft.com/office/drawing/2014/main" id="{BDE61168-DE90-433B-8559-E47D4315DDF0}"/>
            </a:ext>
          </a:extLst>
        </xdr:cNvPr>
        <xdr:cNvCxnSpPr/>
      </xdr:nvCxnSpPr>
      <xdr:spPr>
        <a:xfrm>
          <a:off x="10960100" y="989901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4" name="テキスト ボックス 623">
          <a:extLst>
            <a:ext uri="{FF2B5EF4-FFF2-40B4-BE49-F238E27FC236}">
              <a16:creationId xmlns:a16="http://schemas.microsoft.com/office/drawing/2014/main" id="{499DE3F9-BF17-4BB3-95D6-469403F6CF88}"/>
            </a:ext>
          </a:extLst>
        </xdr:cNvPr>
        <xdr:cNvSpPr txBox="1"/>
      </xdr:nvSpPr>
      <xdr:spPr>
        <a:xfrm>
          <a:off x="1060259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174625</xdr:colOff>
      <xdr:row>57</xdr:row>
      <xdr:rowOff>24765</xdr:rowOff>
    </xdr:to>
    <xdr:cxnSp macro="">
      <xdr:nvCxnSpPr>
        <xdr:cNvPr id="625" name="直線コネクタ 624">
          <a:extLst>
            <a:ext uri="{FF2B5EF4-FFF2-40B4-BE49-F238E27FC236}">
              <a16:creationId xmlns:a16="http://schemas.microsoft.com/office/drawing/2014/main" id="{5DC91F40-3C4D-417B-97EA-D802AB95555D}"/>
            </a:ext>
          </a:extLst>
        </xdr:cNvPr>
        <xdr:cNvCxnSpPr/>
      </xdr:nvCxnSpPr>
      <xdr:spPr>
        <a:xfrm>
          <a:off x="10960100" y="958024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626" name="テキスト ボックス 625">
          <a:extLst>
            <a:ext uri="{FF2B5EF4-FFF2-40B4-BE49-F238E27FC236}">
              <a16:creationId xmlns:a16="http://schemas.microsoft.com/office/drawing/2014/main" id="{EB6D12A9-288F-42B7-8FD1-72FCAABACE3A}"/>
            </a:ext>
          </a:extLst>
        </xdr:cNvPr>
        <xdr:cNvSpPr txBox="1"/>
      </xdr:nvSpPr>
      <xdr:spPr>
        <a:xfrm>
          <a:off x="10602595" y="94418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174625</xdr:colOff>
      <xdr:row>55</xdr:row>
      <xdr:rowOff>40640</xdr:rowOff>
    </xdr:to>
    <xdr:cxnSp macro="">
      <xdr:nvCxnSpPr>
        <xdr:cNvPr id="627" name="直線コネクタ 626">
          <a:extLst>
            <a:ext uri="{FF2B5EF4-FFF2-40B4-BE49-F238E27FC236}">
              <a16:creationId xmlns:a16="http://schemas.microsoft.com/office/drawing/2014/main" id="{69885E97-79C6-4236-A934-AA5ACEEA0290}"/>
            </a:ext>
          </a:extLst>
        </xdr:cNvPr>
        <xdr:cNvCxnSpPr/>
      </xdr:nvCxnSpPr>
      <xdr:spPr>
        <a:xfrm>
          <a:off x="10960100" y="92608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9090" cy="259080"/>
    <xdr:sp macro="" textlink="">
      <xdr:nvSpPr>
        <xdr:cNvPr id="628" name="テキスト ボックス 627">
          <a:extLst>
            <a:ext uri="{FF2B5EF4-FFF2-40B4-BE49-F238E27FC236}">
              <a16:creationId xmlns:a16="http://schemas.microsoft.com/office/drawing/2014/main" id="{4E17503A-01E4-4812-A4E6-5B919E8154D7}"/>
            </a:ext>
          </a:extLst>
        </xdr:cNvPr>
        <xdr:cNvSpPr txBox="1"/>
      </xdr:nvSpPr>
      <xdr:spPr>
        <a:xfrm>
          <a:off x="10666730" y="91224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174625</xdr:colOff>
      <xdr:row>53</xdr:row>
      <xdr:rowOff>57150</xdr:rowOff>
    </xdr:to>
    <xdr:cxnSp macro="">
      <xdr:nvCxnSpPr>
        <xdr:cNvPr id="629" name="直線コネクタ 628">
          <a:extLst>
            <a:ext uri="{FF2B5EF4-FFF2-40B4-BE49-F238E27FC236}">
              <a16:creationId xmlns:a16="http://schemas.microsoft.com/office/drawing/2014/main" id="{54B4EE4E-2B60-44BA-8D20-CF5AE959C394}"/>
            </a:ext>
          </a:extLst>
        </xdr:cNvPr>
        <xdr:cNvCxnSpPr/>
      </xdr:nvCxnSpPr>
      <xdr:spPr>
        <a:xfrm>
          <a:off x="10960100" y="894207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1F726BEF-F36C-48A6-9100-93CB5C719C92}"/>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111125</xdr:rowOff>
    </xdr:from>
    <xdr:to>
      <xdr:col>85</xdr:col>
      <xdr:colOff>126365</xdr:colOff>
      <xdr:row>64</xdr:row>
      <xdr:rowOff>130810</xdr:rowOff>
    </xdr:to>
    <xdr:cxnSp macro="">
      <xdr:nvCxnSpPr>
        <xdr:cNvPr id="631" name="直線コネクタ 630">
          <a:extLst>
            <a:ext uri="{FF2B5EF4-FFF2-40B4-BE49-F238E27FC236}">
              <a16:creationId xmlns:a16="http://schemas.microsoft.com/office/drawing/2014/main" id="{2528FA75-49CC-4A46-BFF1-1ADC35D08893}"/>
            </a:ext>
          </a:extLst>
        </xdr:cNvPr>
        <xdr:cNvCxnSpPr/>
      </xdr:nvCxnSpPr>
      <xdr:spPr>
        <a:xfrm flipV="1">
          <a:off x="14375765" y="933132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265" cy="258445"/>
    <xdr:sp macro="" textlink="">
      <xdr:nvSpPr>
        <xdr:cNvPr id="632" name="【保健センター・保健所】&#10;有形固定資産減価償却率最小値テキスト">
          <a:extLst>
            <a:ext uri="{FF2B5EF4-FFF2-40B4-BE49-F238E27FC236}">
              <a16:creationId xmlns:a16="http://schemas.microsoft.com/office/drawing/2014/main" id="{4C7097BC-1AC1-45F7-AFCB-000F0DDA6659}"/>
            </a:ext>
          </a:extLst>
        </xdr:cNvPr>
        <xdr:cNvSpPr txBox="1"/>
      </xdr:nvSpPr>
      <xdr:spPr>
        <a:xfrm>
          <a:off x="14414500" y="10863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3" name="直線コネクタ 632">
          <a:extLst>
            <a:ext uri="{FF2B5EF4-FFF2-40B4-BE49-F238E27FC236}">
              <a16:creationId xmlns:a16="http://schemas.microsoft.com/office/drawing/2014/main" id="{4F203A73-7363-493B-956F-6ADCE398F7F5}"/>
            </a:ext>
          </a:extLst>
        </xdr:cNvPr>
        <xdr:cNvCxnSpPr/>
      </xdr:nvCxnSpPr>
      <xdr:spPr>
        <a:xfrm>
          <a:off x="14287500" y="10859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57785</xdr:rowOff>
    </xdr:from>
    <xdr:ext cx="339725" cy="259080"/>
    <xdr:sp macro="" textlink="">
      <xdr:nvSpPr>
        <xdr:cNvPr id="634" name="【保健センター・保健所】&#10;有形固定資産減価償却率最大値テキスト">
          <a:extLst>
            <a:ext uri="{FF2B5EF4-FFF2-40B4-BE49-F238E27FC236}">
              <a16:creationId xmlns:a16="http://schemas.microsoft.com/office/drawing/2014/main" id="{11C60A8E-F90C-4372-B387-ED07287A4696}"/>
            </a:ext>
          </a:extLst>
        </xdr:cNvPr>
        <xdr:cNvSpPr txBox="1"/>
      </xdr:nvSpPr>
      <xdr:spPr>
        <a:xfrm>
          <a:off x="14414500" y="911034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111125</xdr:rowOff>
    </xdr:from>
    <xdr:to>
      <xdr:col>86</xdr:col>
      <xdr:colOff>25400</xdr:colOff>
      <xdr:row>55</xdr:row>
      <xdr:rowOff>111125</xdr:rowOff>
    </xdr:to>
    <xdr:cxnSp macro="">
      <xdr:nvCxnSpPr>
        <xdr:cNvPr id="635" name="直線コネクタ 634">
          <a:extLst>
            <a:ext uri="{FF2B5EF4-FFF2-40B4-BE49-F238E27FC236}">
              <a16:creationId xmlns:a16="http://schemas.microsoft.com/office/drawing/2014/main" id="{7F0432E1-84F6-4977-B85E-4964CAF84452}"/>
            </a:ext>
          </a:extLst>
        </xdr:cNvPr>
        <xdr:cNvCxnSpPr/>
      </xdr:nvCxnSpPr>
      <xdr:spPr>
        <a:xfrm>
          <a:off x="14287500" y="9331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6350</xdr:rowOff>
    </xdr:from>
    <xdr:ext cx="404495" cy="258445"/>
    <xdr:sp macro="" textlink="">
      <xdr:nvSpPr>
        <xdr:cNvPr id="636" name="【保健センター・保健所】&#10;有形固定資産減価償却率平均値テキスト">
          <a:extLst>
            <a:ext uri="{FF2B5EF4-FFF2-40B4-BE49-F238E27FC236}">
              <a16:creationId xmlns:a16="http://schemas.microsoft.com/office/drawing/2014/main" id="{17D6C0CE-5E1D-427F-9DA0-07B85D438287}"/>
            </a:ext>
          </a:extLst>
        </xdr:cNvPr>
        <xdr:cNvSpPr txBox="1"/>
      </xdr:nvSpPr>
      <xdr:spPr>
        <a:xfrm>
          <a:off x="14414500" y="100647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27305</xdr:rowOff>
    </xdr:from>
    <xdr:to>
      <xdr:col>85</xdr:col>
      <xdr:colOff>174625</xdr:colOff>
      <xdr:row>60</xdr:row>
      <xdr:rowOff>128905</xdr:rowOff>
    </xdr:to>
    <xdr:sp macro="" textlink="">
      <xdr:nvSpPr>
        <xdr:cNvPr id="637" name="フローチャート: 判断 636">
          <a:extLst>
            <a:ext uri="{FF2B5EF4-FFF2-40B4-BE49-F238E27FC236}">
              <a16:creationId xmlns:a16="http://schemas.microsoft.com/office/drawing/2014/main" id="{23E7467F-16D0-44D3-A0A5-95091721E13A}"/>
            </a:ext>
          </a:extLst>
        </xdr:cNvPr>
        <xdr:cNvSpPr/>
      </xdr:nvSpPr>
      <xdr:spPr>
        <a:xfrm>
          <a:off x="14325600" y="100857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26035</xdr:rowOff>
    </xdr:from>
    <xdr:to>
      <xdr:col>81</xdr:col>
      <xdr:colOff>101600</xdr:colOff>
      <xdr:row>60</xdr:row>
      <xdr:rowOff>127635</xdr:rowOff>
    </xdr:to>
    <xdr:sp macro="" textlink="">
      <xdr:nvSpPr>
        <xdr:cNvPr id="638" name="フローチャート: 判断 637">
          <a:extLst>
            <a:ext uri="{FF2B5EF4-FFF2-40B4-BE49-F238E27FC236}">
              <a16:creationId xmlns:a16="http://schemas.microsoft.com/office/drawing/2014/main" id="{37B0CBE2-C5D2-4663-9D7D-94BD53B9741D}"/>
            </a:ext>
          </a:extLst>
        </xdr:cNvPr>
        <xdr:cNvSpPr/>
      </xdr:nvSpPr>
      <xdr:spPr>
        <a:xfrm>
          <a:off x="1357884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3175</xdr:rowOff>
    </xdr:from>
    <xdr:to>
      <xdr:col>76</xdr:col>
      <xdr:colOff>165100</xdr:colOff>
      <xdr:row>60</xdr:row>
      <xdr:rowOff>104775</xdr:rowOff>
    </xdr:to>
    <xdr:sp macro="" textlink="">
      <xdr:nvSpPr>
        <xdr:cNvPr id="639" name="フローチャート: 判断 638">
          <a:extLst>
            <a:ext uri="{FF2B5EF4-FFF2-40B4-BE49-F238E27FC236}">
              <a16:creationId xmlns:a16="http://schemas.microsoft.com/office/drawing/2014/main" id="{208D21EC-30D1-47C7-8ACB-4CB72048A880}"/>
            </a:ext>
          </a:extLst>
        </xdr:cNvPr>
        <xdr:cNvSpPr/>
      </xdr:nvSpPr>
      <xdr:spPr>
        <a:xfrm>
          <a:off x="1280414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1270</xdr:rowOff>
    </xdr:from>
    <xdr:to>
      <xdr:col>72</xdr:col>
      <xdr:colOff>38100</xdr:colOff>
      <xdr:row>60</xdr:row>
      <xdr:rowOff>102870</xdr:rowOff>
    </xdr:to>
    <xdr:sp macro="" textlink="">
      <xdr:nvSpPr>
        <xdr:cNvPr id="640" name="フローチャート: 判断 639">
          <a:extLst>
            <a:ext uri="{FF2B5EF4-FFF2-40B4-BE49-F238E27FC236}">
              <a16:creationId xmlns:a16="http://schemas.microsoft.com/office/drawing/2014/main" id="{067CB5AA-C57D-4C66-886C-0100B9087F7F}"/>
            </a:ext>
          </a:extLst>
        </xdr:cNvPr>
        <xdr:cNvSpPr/>
      </xdr:nvSpPr>
      <xdr:spPr>
        <a:xfrm>
          <a:off x="12029440" y="10059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148590</xdr:rowOff>
    </xdr:from>
    <xdr:to>
      <xdr:col>67</xdr:col>
      <xdr:colOff>101600</xdr:colOff>
      <xdr:row>60</xdr:row>
      <xdr:rowOff>78740</xdr:rowOff>
    </xdr:to>
    <xdr:sp macro="" textlink="">
      <xdr:nvSpPr>
        <xdr:cNvPr id="641" name="フローチャート: 判断 640">
          <a:extLst>
            <a:ext uri="{FF2B5EF4-FFF2-40B4-BE49-F238E27FC236}">
              <a16:creationId xmlns:a16="http://schemas.microsoft.com/office/drawing/2014/main" id="{6660E310-104D-420F-A648-6D0E4B14423A}"/>
            </a:ext>
          </a:extLst>
        </xdr:cNvPr>
        <xdr:cNvSpPr/>
      </xdr:nvSpPr>
      <xdr:spPr>
        <a:xfrm>
          <a:off x="11231880" y="10039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2" name="テキスト ボックス 641">
          <a:extLst>
            <a:ext uri="{FF2B5EF4-FFF2-40B4-BE49-F238E27FC236}">
              <a16:creationId xmlns:a16="http://schemas.microsoft.com/office/drawing/2014/main" id="{0CCC53A7-8AB0-4D1F-9E6A-CC021D2917BE}"/>
            </a:ext>
          </a:extLst>
        </xdr:cNvPr>
        <xdr:cNvSpPr txBox="1"/>
      </xdr:nvSpPr>
      <xdr:spPr>
        <a:xfrm>
          <a:off x="1420876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3" name="テキスト ボックス 642">
          <a:extLst>
            <a:ext uri="{FF2B5EF4-FFF2-40B4-BE49-F238E27FC236}">
              <a16:creationId xmlns:a16="http://schemas.microsoft.com/office/drawing/2014/main" id="{234A0AF8-D422-406F-9B5D-BB5565498068}"/>
            </a:ext>
          </a:extLst>
        </xdr:cNvPr>
        <xdr:cNvSpPr txBox="1"/>
      </xdr:nvSpPr>
      <xdr:spPr>
        <a:xfrm>
          <a:off x="134620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4" name="テキスト ボックス 643">
          <a:extLst>
            <a:ext uri="{FF2B5EF4-FFF2-40B4-BE49-F238E27FC236}">
              <a16:creationId xmlns:a16="http://schemas.microsoft.com/office/drawing/2014/main" id="{9FAA6EA9-0BC5-4C9C-8AB7-8F9E7CB421D5}"/>
            </a:ext>
          </a:extLst>
        </xdr:cNvPr>
        <xdr:cNvSpPr txBox="1"/>
      </xdr:nvSpPr>
      <xdr:spPr>
        <a:xfrm>
          <a:off x="126873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111760</xdr:rowOff>
    </xdr:from>
    <xdr:ext cx="762000" cy="258445"/>
    <xdr:sp macro="" textlink="">
      <xdr:nvSpPr>
        <xdr:cNvPr id="645" name="テキスト ボックス 644">
          <a:extLst>
            <a:ext uri="{FF2B5EF4-FFF2-40B4-BE49-F238E27FC236}">
              <a16:creationId xmlns:a16="http://schemas.microsoft.com/office/drawing/2014/main" id="{E9E64475-8A15-4564-9DDC-07C12AE0E5DB}"/>
            </a:ext>
          </a:extLst>
        </xdr:cNvPr>
        <xdr:cNvSpPr txBox="1"/>
      </xdr:nvSpPr>
      <xdr:spPr>
        <a:xfrm>
          <a:off x="119018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46" name="テキスト ボックス 645">
          <a:extLst>
            <a:ext uri="{FF2B5EF4-FFF2-40B4-BE49-F238E27FC236}">
              <a16:creationId xmlns:a16="http://schemas.microsoft.com/office/drawing/2014/main" id="{822C6D7C-8C55-4B1D-8A92-A61E6AF29955}"/>
            </a:ext>
          </a:extLst>
        </xdr:cNvPr>
        <xdr:cNvSpPr txBox="1"/>
      </xdr:nvSpPr>
      <xdr:spPr>
        <a:xfrm>
          <a:off x="111150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60325</xdr:rowOff>
    </xdr:from>
    <xdr:to>
      <xdr:col>85</xdr:col>
      <xdr:colOff>174625</xdr:colOff>
      <xdr:row>55</xdr:row>
      <xdr:rowOff>161925</xdr:rowOff>
    </xdr:to>
    <xdr:sp macro="" textlink="">
      <xdr:nvSpPr>
        <xdr:cNvPr id="647" name="楕円 646">
          <a:extLst>
            <a:ext uri="{FF2B5EF4-FFF2-40B4-BE49-F238E27FC236}">
              <a16:creationId xmlns:a16="http://schemas.microsoft.com/office/drawing/2014/main" id="{D731A70C-D583-4FB3-93F2-E6B660AF289C}"/>
            </a:ext>
          </a:extLst>
        </xdr:cNvPr>
        <xdr:cNvSpPr/>
      </xdr:nvSpPr>
      <xdr:spPr>
        <a:xfrm>
          <a:off x="14325600" y="928052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13335</xdr:rowOff>
    </xdr:from>
    <xdr:ext cx="339725" cy="259080"/>
    <xdr:sp macro="" textlink="">
      <xdr:nvSpPr>
        <xdr:cNvPr id="648" name="【保健センター・保健所】&#10;有形固定資産減価償却率該当値テキスト">
          <a:extLst>
            <a:ext uri="{FF2B5EF4-FFF2-40B4-BE49-F238E27FC236}">
              <a16:creationId xmlns:a16="http://schemas.microsoft.com/office/drawing/2014/main" id="{4BFFBB1C-6781-4D07-88E8-B18485BE2CC7}"/>
            </a:ext>
          </a:extLst>
        </xdr:cNvPr>
        <xdr:cNvSpPr txBox="1"/>
      </xdr:nvSpPr>
      <xdr:spPr>
        <a:xfrm>
          <a:off x="14414500" y="923353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27305</xdr:rowOff>
    </xdr:from>
    <xdr:to>
      <xdr:col>81</xdr:col>
      <xdr:colOff>101600</xdr:colOff>
      <xdr:row>55</xdr:row>
      <xdr:rowOff>128905</xdr:rowOff>
    </xdr:to>
    <xdr:sp macro="" textlink="">
      <xdr:nvSpPr>
        <xdr:cNvPr id="649" name="楕円 648">
          <a:extLst>
            <a:ext uri="{FF2B5EF4-FFF2-40B4-BE49-F238E27FC236}">
              <a16:creationId xmlns:a16="http://schemas.microsoft.com/office/drawing/2014/main" id="{46C72C0E-11B1-4B1C-94A8-CD9A057319B4}"/>
            </a:ext>
          </a:extLst>
        </xdr:cNvPr>
        <xdr:cNvSpPr/>
      </xdr:nvSpPr>
      <xdr:spPr>
        <a:xfrm>
          <a:off x="1357884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78105</xdr:rowOff>
    </xdr:from>
    <xdr:to>
      <xdr:col>85</xdr:col>
      <xdr:colOff>127000</xdr:colOff>
      <xdr:row>55</xdr:row>
      <xdr:rowOff>111125</xdr:rowOff>
    </xdr:to>
    <xdr:cxnSp macro="">
      <xdr:nvCxnSpPr>
        <xdr:cNvPr id="650" name="直線コネクタ 649">
          <a:extLst>
            <a:ext uri="{FF2B5EF4-FFF2-40B4-BE49-F238E27FC236}">
              <a16:creationId xmlns:a16="http://schemas.microsoft.com/office/drawing/2014/main" id="{408EB354-3915-4651-8D1F-EA94CCF5D0A1}"/>
            </a:ext>
          </a:extLst>
        </xdr:cNvPr>
        <xdr:cNvCxnSpPr/>
      </xdr:nvCxnSpPr>
      <xdr:spPr>
        <a:xfrm>
          <a:off x="13629640" y="9298305"/>
          <a:ext cx="7467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166370</xdr:rowOff>
    </xdr:from>
    <xdr:to>
      <xdr:col>76</xdr:col>
      <xdr:colOff>165100</xdr:colOff>
      <xdr:row>55</xdr:row>
      <xdr:rowOff>96520</xdr:rowOff>
    </xdr:to>
    <xdr:sp macro="" textlink="">
      <xdr:nvSpPr>
        <xdr:cNvPr id="651" name="楕円 650">
          <a:extLst>
            <a:ext uri="{FF2B5EF4-FFF2-40B4-BE49-F238E27FC236}">
              <a16:creationId xmlns:a16="http://schemas.microsoft.com/office/drawing/2014/main" id="{AB9FB231-25CD-436B-B501-457D52DE2E3B}"/>
            </a:ext>
          </a:extLst>
        </xdr:cNvPr>
        <xdr:cNvSpPr/>
      </xdr:nvSpPr>
      <xdr:spPr>
        <a:xfrm>
          <a:off x="12804140" y="921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45720</xdr:rowOff>
    </xdr:from>
    <xdr:to>
      <xdr:col>81</xdr:col>
      <xdr:colOff>50800</xdr:colOff>
      <xdr:row>55</xdr:row>
      <xdr:rowOff>78105</xdr:rowOff>
    </xdr:to>
    <xdr:cxnSp macro="">
      <xdr:nvCxnSpPr>
        <xdr:cNvPr id="652" name="直線コネクタ 651">
          <a:extLst>
            <a:ext uri="{FF2B5EF4-FFF2-40B4-BE49-F238E27FC236}">
              <a16:creationId xmlns:a16="http://schemas.microsoft.com/office/drawing/2014/main" id="{D42676A4-DE90-4C19-8BFE-A7AE5B8F0C2B}"/>
            </a:ext>
          </a:extLst>
        </xdr:cNvPr>
        <xdr:cNvCxnSpPr/>
      </xdr:nvCxnSpPr>
      <xdr:spPr>
        <a:xfrm>
          <a:off x="12854940" y="9265920"/>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43815</xdr:rowOff>
    </xdr:from>
    <xdr:to>
      <xdr:col>72</xdr:col>
      <xdr:colOff>38100</xdr:colOff>
      <xdr:row>61</xdr:row>
      <xdr:rowOff>145415</xdr:rowOff>
    </xdr:to>
    <xdr:sp macro="" textlink="">
      <xdr:nvSpPr>
        <xdr:cNvPr id="653" name="楕円 652">
          <a:extLst>
            <a:ext uri="{FF2B5EF4-FFF2-40B4-BE49-F238E27FC236}">
              <a16:creationId xmlns:a16="http://schemas.microsoft.com/office/drawing/2014/main" id="{F691478B-96A7-4C23-837E-C45DF5BF90CF}"/>
            </a:ext>
          </a:extLst>
        </xdr:cNvPr>
        <xdr:cNvSpPr/>
      </xdr:nvSpPr>
      <xdr:spPr>
        <a:xfrm>
          <a:off x="12029440" y="10269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55</xdr:row>
      <xdr:rowOff>45720</xdr:rowOff>
    </xdr:from>
    <xdr:to>
      <xdr:col>76</xdr:col>
      <xdr:colOff>114300</xdr:colOff>
      <xdr:row>61</xdr:row>
      <xdr:rowOff>94615</xdr:rowOff>
    </xdr:to>
    <xdr:cxnSp macro="">
      <xdr:nvCxnSpPr>
        <xdr:cNvPr id="654" name="直線コネクタ 653">
          <a:extLst>
            <a:ext uri="{FF2B5EF4-FFF2-40B4-BE49-F238E27FC236}">
              <a16:creationId xmlns:a16="http://schemas.microsoft.com/office/drawing/2014/main" id="{6728766F-08A0-477F-8120-01B4F7BB7122}"/>
            </a:ext>
          </a:extLst>
        </xdr:cNvPr>
        <xdr:cNvCxnSpPr/>
      </xdr:nvCxnSpPr>
      <xdr:spPr>
        <a:xfrm flipV="1">
          <a:off x="12069445" y="9265920"/>
          <a:ext cx="785495" cy="1054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655" name="楕円 654">
          <a:extLst>
            <a:ext uri="{FF2B5EF4-FFF2-40B4-BE49-F238E27FC236}">
              <a16:creationId xmlns:a16="http://schemas.microsoft.com/office/drawing/2014/main" id="{2B3BE84D-90B4-479C-8384-A48777CE0820}"/>
            </a:ext>
          </a:extLst>
        </xdr:cNvPr>
        <xdr:cNvSpPr/>
      </xdr:nvSpPr>
      <xdr:spPr>
        <a:xfrm>
          <a:off x="1123188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59055</xdr:rowOff>
    </xdr:from>
    <xdr:to>
      <xdr:col>71</xdr:col>
      <xdr:colOff>174625</xdr:colOff>
      <xdr:row>61</xdr:row>
      <xdr:rowOff>94615</xdr:rowOff>
    </xdr:to>
    <xdr:cxnSp macro="">
      <xdr:nvCxnSpPr>
        <xdr:cNvPr id="656" name="直線コネクタ 655">
          <a:extLst>
            <a:ext uri="{FF2B5EF4-FFF2-40B4-BE49-F238E27FC236}">
              <a16:creationId xmlns:a16="http://schemas.microsoft.com/office/drawing/2014/main" id="{F3CC6D22-8F2D-4ECC-9A2F-ADB1D2838909}"/>
            </a:ext>
          </a:extLst>
        </xdr:cNvPr>
        <xdr:cNvCxnSpPr/>
      </xdr:nvCxnSpPr>
      <xdr:spPr>
        <a:xfrm>
          <a:off x="11282680" y="10285095"/>
          <a:ext cx="78676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118745</xdr:rowOff>
    </xdr:from>
    <xdr:ext cx="405130" cy="259080"/>
    <xdr:sp macro="" textlink="">
      <xdr:nvSpPr>
        <xdr:cNvPr id="657" name="n_1aveValue【保健センター・保健所】&#10;有形固定資産減価償却率">
          <a:extLst>
            <a:ext uri="{FF2B5EF4-FFF2-40B4-BE49-F238E27FC236}">
              <a16:creationId xmlns:a16="http://schemas.microsoft.com/office/drawing/2014/main" id="{139F9456-7506-438F-A045-CCFC79A8DE91}"/>
            </a:ext>
          </a:extLst>
        </xdr:cNvPr>
        <xdr:cNvSpPr txBox="1"/>
      </xdr:nvSpPr>
      <xdr:spPr>
        <a:xfrm>
          <a:off x="13437235" y="10177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95885</xdr:rowOff>
    </xdr:from>
    <xdr:ext cx="405130" cy="259080"/>
    <xdr:sp macro="" textlink="">
      <xdr:nvSpPr>
        <xdr:cNvPr id="658" name="n_2aveValue【保健センター・保健所】&#10;有形固定資産減価償却率">
          <a:extLst>
            <a:ext uri="{FF2B5EF4-FFF2-40B4-BE49-F238E27FC236}">
              <a16:creationId xmlns:a16="http://schemas.microsoft.com/office/drawing/2014/main" id="{073D3937-B478-4AFA-BD86-5023A04C7637}"/>
            </a:ext>
          </a:extLst>
        </xdr:cNvPr>
        <xdr:cNvSpPr txBox="1"/>
      </xdr:nvSpPr>
      <xdr:spPr>
        <a:xfrm>
          <a:off x="12675235" y="1015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119380</xdr:rowOff>
    </xdr:from>
    <xdr:ext cx="405130" cy="259080"/>
    <xdr:sp macro="" textlink="">
      <xdr:nvSpPr>
        <xdr:cNvPr id="659" name="n_3aveValue【保健センター・保健所】&#10;有形固定資産減価償却率">
          <a:extLst>
            <a:ext uri="{FF2B5EF4-FFF2-40B4-BE49-F238E27FC236}">
              <a16:creationId xmlns:a16="http://schemas.microsoft.com/office/drawing/2014/main" id="{2F19B6C2-2563-4ABA-ACFF-7357C398250A}"/>
            </a:ext>
          </a:extLst>
        </xdr:cNvPr>
        <xdr:cNvSpPr txBox="1"/>
      </xdr:nvSpPr>
      <xdr:spPr>
        <a:xfrm>
          <a:off x="11900535" y="9842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95250</xdr:rowOff>
    </xdr:from>
    <xdr:ext cx="405130" cy="259080"/>
    <xdr:sp macro="" textlink="">
      <xdr:nvSpPr>
        <xdr:cNvPr id="660" name="n_4aveValue【保健センター・保健所】&#10;有形固定資産減価償却率">
          <a:extLst>
            <a:ext uri="{FF2B5EF4-FFF2-40B4-BE49-F238E27FC236}">
              <a16:creationId xmlns:a16="http://schemas.microsoft.com/office/drawing/2014/main" id="{45A408FA-4899-477B-BB58-B994369B86DB}"/>
            </a:ext>
          </a:extLst>
        </xdr:cNvPr>
        <xdr:cNvSpPr txBox="1"/>
      </xdr:nvSpPr>
      <xdr:spPr>
        <a:xfrm>
          <a:off x="11102975" y="9818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53</xdr:row>
      <xdr:rowOff>145415</xdr:rowOff>
    </xdr:from>
    <xdr:ext cx="339725" cy="258445"/>
    <xdr:sp macro="" textlink="">
      <xdr:nvSpPr>
        <xdr:cNvPr id="661" name="n_1mainValue【保健センター・保健所】&#10;有形固定資産減価償却率">
          <a:extLst>
            <a:ext uri="{FF2B5EF4-FFF2-40B4-BE49-F238E27FC236}">
              <a16:creationId xmlns:a16="http://schemas.microsoft.com/office/drawing/2014/main" id="{DE27F0E6-7B47-4254-8D7B-9E413A432B1B}"/>
            </a:ext>
          </a:extLst>
        </xdr:cNvPr>
        <xdr:cNvSpPr txBox="1"/>
      </xdr:nvSpPr>
      <xdr:spPr>
        <a:xfrm>
          <a:off x="13469620" y="903033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53</xdr:row>
      <xdr:rowOff>113030</xdr:rowOff>
    </xdr:from>
    <xdr:ext cx="340360" cy="259080"/>
    <xdr:sp macro="" textlink="">
      <xdr:nvSpPr>
        <xdr:cNvPr id="662" name="n_2mainValue【保健センター・保健所】&#10;有形固定資産減価償却率">
          <a:extLst>
            <a:ext uri="{FF2B5EF4-FFF2-40B4-BE49-F238E27FC236}">
              <a16:creationId xmlns:a16="http://schemas.microsoft.com/office/drawing/2014/main" id="{44F869E4-BE77-4570-9A42-D9C6175AC0F9}"/>
            </a:ext>
          </a:extLst>
        </xdr:cNvPr>
        <xdr:cNvSpPr txBox="1"/>
      </xdr:nvSpPr>
      <xdr:spPr>
        <a:xfrm>
          <a:off x="12707620" y="89979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136525</xdr:rowOff>
    </xdr:from>
    <xdr:ext cx="405130" cy="258445"/>
    <xdr:sp macro="" textlink="">
      <xdr:nvSpPr>
        <xdr:cNvPr id="663" name="n_3mainValue【保健センター・保健所】&#10;有形固定資産減価償却率">
          <a:extLst>
            <a:ext uri="{FF2B5EF4-FFF2-40B4-BE49-F238E27FC236}">
              <a16:creationId xmlns:a16="http://schemas.microsoft.com/office/drawing/2014/main" id="{AD3BF68A-47F2-4AF8-8069-CC5417CFC0B2}"/>
            </a:ext>
          </a:extLst>
        </xdr:cNvPr>
        <xdr:cNvSpPr txBox="1"/>
      </xdr:nvSpPr>
      <xdr:spPr>
        <a:xfrm>
          <a:off x="11900535" y="10362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100965</xdr:rowOff>
    </xdr:from>
    <xdr:ext cx="405130" cy="258445"/>
    <xdr:sp macro="" textlink="">
      <xdr:nvSpPr>
        <xdr:cNvPr id="664" name="n_4mainValue【保健センター・保健所】&#10;有形固定資産減価償却率">
          <a:extLst>
            <a:ext uri="{FF2B5EF4-FFF2-40B4-BE49-F238E27FC236}">
              <a16:creationId xmlns:a16="http://schemas.microsoft.com/office/drawing/2014/main" id="{6A5108B6-1E59-4558-8DE9-5C74D8B262FB}"/>
            </a:ext>
          </a:extLst>
        </xdr:cNvPr>
        <xdr:cNvSpPr txBox="1"/>
      </xdr:nvSpPr>
      <xdr:spPr>
        <a:xfrm>
          <a:off x="11102975" y="10327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9385CEA7-D082-4373-9DF0-E08A782AB54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65973162-168D-45B4-876F-873CD630DEF4}"/>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D37D541-62BB-473F-8E26-3CCA82D1AF31}"/>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A4392FE-8818-4C75-99F4-6503EAB5DBD9}"/>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5E527CC3-384E-42C4-931F-C53066356F7F}"/>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A508F4DA-AC85-471F-98CF-D00512966D53}"/>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177089C-B1C4-4575-9F9F-7C0CD05A16BC}"/>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A06C3CB8-F7DD-4939-8B95-2C7C78B5C4D5}"/>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673" name="テキスト ボックス 672">
          <a:extLst>
            <a:ext uri="{FF2B5EF4-FFF2-40B4-BE49-F238E27FC236}">
              <a16:creationId xmlns:a16="http://schemas.microsoft.com/office/drawing/2014/main" id="{06DE4D6E-EAC3-4343-820C-83A8A6D340EC}"/>
            </a:ext>
          </a:extLst>
        </xdr:cNvPr>
        <xdr:cNvSpPr txBox="1"/>
      </xdr:nvSpPr>
      <xdr:spPr>
        <a:xfrm>
          <a:off x="16078200" y="875538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CACA182A-53CF-4F81-8820-F3DC2CA07506}"/>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75" name="直線コネクタ 674">
          <a:extLst>
            <a:ext uri="{FF2B5EF4-FFF2-40B4-BE49-F238E27FC236}">
              <a16:creationId xmlns:a16="http://schemas.microsoft.com/office/drawing/2014/main" id="{04DBD408-131D-4B59-83CE-FE83A13A8873}"/>
            </a:ext>
          </a:extLst>
        </xdr:cNvPr>
        <xdr:cNvCxnSpPr/>
      </xdr:nvCxnSpPr>
      <xdr:spPr>
        <a:xfrm>
          <a:off x="1609344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725" cy="259080"/>
    <xdr:sp macro="" textlink="">
      <xdr:nvSpPr>
        <xdr:cNvPr id="676" name="テキスト ボックス 675">
          <a:extLst>
            <a:ext uri="{FF2B5EF4-FFF2-40B4-BE49-F238E27FC236}">
              <a16:creationId xmlns:a16="http://schemas.microsoft.com/office/drawing/2014/main" id="{015D4324-3E5F-47FD-A37D-9DFFD237CB4D}"/>
            </a:ext>
          </a:extLst>
        </xdr:cNvPr>
        <xdr:cNvSpPr txBox="1"/>
      </xdr:nvSpPr>
      <xdr:spPr>
        <a:xfrm>
          <a:off x="15694660" y="1072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7" name="直線コネクタ 676">
          <a:extLst>
            <a:ext uri="{FF2B5EF4-FFF2-40B4-BE49-F238E27FC236}">
              <a16:creationId xmlns:a16="http://schemas.microsoft.com/office/drawing/2014/main" id="{E8B7C861-3C15-4B99-A767-4EE8DC907072}"/>
            </a:ext>
          </a:extLst>
        </xdr:cNvPr>
        <xdr:cNvCxnSpPr/>
      </xdr:nvCxnSpPr>
      <xdr:spPr>
        <a:xfrm>
          <a:off x="1609344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725" cy="259080"/>
    <xdr:sp macro="" textlink="">
      <xdr:nvSpPr>
        <xdr:cNvPr id="678" name="テキスト ボックス 677">
          <a:extLst>
            <a:ext uri="{FF2B5EF4-FFF2-40B4-BE49-F238E27FC236}">
              <a16:creationId xmlns:a16="http://schemas.microsoft.com/office/drawing/2014/main" id="{6FBA14B3-E045-4F0F-912F-283ABD6CF53F}"/>
            </a:ext>
          </a:extLst>
        </xdr:cNvPr>
        <xdr:cNvSpPr txBox="1"/>
      </xdr:nvSpPr>
      <xdr:spPr>
        <a:xfrm>
          <a:off x="15694660" y="10398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79" name="直線コネクタ 678">
          <a:extLst>
            <a:ext uri="{FF2B5EF4-FFF2-40B4-BE49-F238E27FC236}">
              <a16:creationId xmlns:a16="http://schemas.microsoft.com/office/drawing/2014/main" id="{18BD2588-E359-4D7E-9C88-D35493C82CCE}"/>
            </a:ext>
          </a:extLst>
        </xdr:cNvPr>
        <xdr:cNvCxnSpPr/>
      </xdr:nvCxnSpPr>
      <xdr:spPr>
        <a:xfrm>
          <a:off x="1609344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725" cy="258445"/>
    <xdr:sp macro="" textlink="">
      <xdr:nvSpPr>
        <xdr:cNvPr id="680" name="テキスト ボックス 679">
          <a:extLst>
            <a:ext uri="{FF2B5EF4-FFF2-40B4-BE49-F238E27FC236}">
              <a16:creationId xmlns:a16="http://schemas.microsoft.com/office/drawing/2014/main" id="{DD3B7D30-374A-43DF-9A5B-F169047339F4}"/>
            </a:ext>
          </a:extLst>
        </xdr:cNvPr>
        <xdr:cNvSpPr txBox="1"/>
      </xdr:nvSpPr>
      <xdr:spPr>
        <a:xfrm>
          <a:off x="15694660" y="100793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1" name="直線コネクタ 680">
          <a:extLst>
            <a:ext uri="{FF2B5EF4-FFF2-40B4-BE49-F238E27FC236}">
              <a16:creationId xmlns:a16="http://schemas.microsoft.com/office/drawing/2014/main" id="{88DF10B7-A45A-471A-84C9-D185A5C32DAF}"/>
            </a:ext>
          </a:extLst>
        </xdr:cNvPr>
        <xdr:cNvCxnSpPr/>
      </xdr:nvCxnSpPr>
      <xdr:spPr>
        <a:xfrm>
          <a:off x="1609344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725" cy="259080"/>
    <xdr:sp macro="" textlink="">
      <xdr:nvSpPr>
        <xdr:cNvPr id="682" name="テキスト ボックス 681">
          <a:extLst>
            <a:ext uri="{FF2B5EF4-FFF2-40B4-BE49-F238E27FC236}">
              <a16:creationId xmlns:a16="http://schemas.microsoft.com/office/drawing/2014/main" id="{F51BD54E-0D54-48BF-8DED-57E682223296}"/>
            </a:ext>
          </a:extLst>
        </xdr:cNvPr>
        <xdr:cNvSpPr txBox="1"/>
      </xdr:nvSpPr>
      <xdr:spPr>
        <a:xfrm>
          <a:off x="15694660" y="9760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3" name="直線コネクタ 682">
          <a:extLst>
            <a:ext uri="{FF2B5EF4-FFF2-40B4-BE49-F238E27FC236}">
              <a16:creationId xmlns:a16="http://schemas.microsoft.com/office/drawing/2014/main" id="{2A8ECAD5-EC56-4E85-B34A-15AE2292A0E3}"/>
            </a:ext>
          </a:extLst>
        </xdr:cNvPr>
        <xdr:cNvCxnSpPr/>
      </xdr:nvCxnSpPr>
      <xdr:spPr>
        <a:xfrm>
          <a:off x="1609344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725" cy="258445"/>
    <xdr:sp macro="" textlink="">
      <xdr:nvSpPr>
        <xdr:cNvPr id="684" name="テキスト ボックス 683">
          <a:extLst>
            <a:ext uri="{FF2B5EF4-FFF2-40B4-BE49-F238E27FC236}">
              <a16:creationId xmlns:a16="http://schemas.microsoft.com/office/drawing/2014/main" id="{495D1F0D-374C-436A-8A76-8C293F7A881B}"/>
            </a:ext>
          </a:extLst>
        </xdr:cNvPr>
        <xdr:cNvSpPr txBox="1"/>
      </xdr:nvSpPr>
      <xdr:spPr>
        <a:xfrm>
          <a:off x="15694660" y="94418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5" name="直線コネクタ 684">
          <a:extLst>
            <a:ext uri="{FF2B5EF4-FFF2-40B4-BE49-F238E27FC236}">
              <a16:creationId xmlns:a16="http://schemas.microsoft.com/office/drawing/2014/main" id="{431F64B9-96C0-4C2E-AC69-D828CDEC097D}"/>
            </a:ext>
          </a:extLst>
        </xdr:cNvPr>
        <xdr:cNvCxnSpPr/>
      </xdr:nvCxnSpPr>
      <xdr:spPr>
        <a:xfrm>
          <a:off x="1609344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725" cy="259080"/>
    <xdr:sp macro="" textlink="">
      <xdr:nvSpPr>
        <xdr:cNvPr id="686" name="テキスト ボックス 685">
          <a:extLst>
            <a:ext uri="{FF2B5EF4-FFF2-40B4-BE49-F238E27FC236}">
              <a16:creationId xmlns:a16="http://schemas.microsoft.com/office/drawing/2014/main" id="{FD3AFE90-6267-48A2-8C38-ADEA312984BB}"/>
            </a:ext>
          </a:extLst>
        </xdr:cNvPr>
        <xdr:cNvSpPr txBox="1"/>
      </xdr:nvSpPr>
      <xdr:spPr>
        <a:xfrm>
          <a:off x="15694660" y="9122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B84C2AC4-64FB-4435-86CD-C2D20A9196B1}"/>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88" name="テキスト ボックス 687">
          <a:extLst>
            <a:ext uri="{FF2B5EF4-FFF2-40B4-BE49-F238E27FC236}">
              <a16:creationId xmlns:a16="http://schemas.microsoft.com/office/drawing/2014/main" id="{FFF86573-CD51-4F09-AC27-55696BD35CB4}"/>
            </a:ext>
          </a:extLst>
        </xdr:cNvPr>
        <xdr:cNvSpPr txBox="1"/>
      </xdr:nvSpPr>
      <xdr:spPr>
        <a:xfrm>
          <a:off x="15694660" y="88036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44697C32-9DCE-46F6-BB56-0ED521D97315}"/>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109220</xdr:rowOff>
    </xdr:to>
    <xdr:cxnSp macro="">
      <xdr:nvCxnSpPr>
        <xdr:cNvPr id="690" name="直線コネクタ 689">
          <a:extLst>
            <a:ext uri="{FF2B5EF4-FFF2-40B4-BE49-F238E27FC236}">
              <a16:creationId xmlns:a16="http://schemas.microsoft.com/office/drawing/2014/main" id="{4D30EC4A-D25A-4F75-A897-53E97BFEF6EF}"/>
            </a:ext>
          </a:extLst>
        </xdr:cNvPr>
        <xdr:cNvCxnSpPr/>
      </xdr:nvCxnSpPr>
      <xdr:spPr>
        <a:xfrm flipV="1">
          <a:off x="19509105" y="938784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112395</xdr:rowOff>
    </xdr:from>
    <xdr:ext cx="469265" cy="258445"/>
    <xdr:sp macro="" textlink="">
      <xdr:nvSpPr>
        <xdr:cNvPr id="691" name="【保健センター・保健所】&#10;一人当たり面積最小値テキスト">
          <a:extLst>
            <a:ext uri="{FF2B5EF4-FFF2-40B4-BE49-F238E27FC236}">
              <a16:creationId xmlns:a16="http://schemas.microsoft.com/office/drawing/2014/main" id="{DC229EBC-54FC-4487-BE20-4A94ED7BB135}"/>
            </a:ext>
          </a:extLst>
        </xdr:cNvPr>
        <xdr:cNvSpPr txBox="1"/>
      </xdr:nvSpPr>
      <xdr:spPr>
        <a:xfrm>
          <a:off x="19547840" y="10841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2" name="直線コネクタ 691">
          <a:extLst>
            <a:ext uri="{FF2B5EF4-FFF2-40B4-BE49-F238E27FC236}">
              <a16:creationId xmlns:a16="http://schemas.microsoft.com/office/drawing/2014/main" id="{6C13A114-26B3-4F07-8309-E4B5DCAB4E6A}"/>
            </a:ext>
          </a:extLst>
        </xdr:cNvPr>
        <xdr:cNvCxnSpPr/>
      </xdr:nvCxnSpPr>
      <xdr:spPr>
        <a:xfrm>
          <a:off x="19443700" y="108381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265" cy="259080"/>
    <xdr:sp macro="" textlink="">
      <xdr:nvSpPr>
        <xdr:cNvPr id="693" name="【保健センター・保健所】&#10;一人当たり面積最大値テキスト">
          <a:extLst>
            <a:ext uri="{FF2B5EF4-FFF2-40B4-BE49-F238E27FC236}">
              <a16:creationId xmlns:a16="http://schemas.microsoft.com/office/drawing/2014/main" id="{4E67BABF-F4FE-4E7A-BC5A-EF0D12DF7AF5}"/>
            </a:ext>
          </a:extLst>
        </xdr:cNvPr>
        <xdr:cNvSpPr txBox="1"/>
      </xdr:nvSpPr>
      <xdr:spPr>
        <a:xfrm>
          <a:off x="19547840" y="9170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5F749144-6688-4883-B3BB-812101AE5558}"/>
            </a:ext>
          </a:extLst>
        </xdr:cNvPr>
        <xdr:cNvCxnSpPr/>
      </xdr:nvCxnSpPr>
      <xdr:spPr>
        <a:xfrm>
          <a:off x="19443700" y="93878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149225</xdr:rowOff>
    </xdr:from>
    <xdr:ext cx="469265" cy="259080"/>
    <xdr:sp macro="" textlink="">
      <xdr:nvSpPr>
        <xdr:cNvPr id="695" name="【保健センター・保健所】&#10;一人当たり面積平均値テキスト">
          <a:extLst>
            <a:ext uri="{FF2B5EF4-FFF2-40B4-BE49-F238E27FC236}">
              <a16:creationId xmlns:a16="http://schemas.microsoft.com/office/drawing/2014/main" id="{B6B455E8-8D1E-43AB-96E4-A6CEE5CEE4E8}"/>
            </a:ext>
          </a:extLst>
        </xdr:cNvPr>
        <xdr:cNvSpPr txBox="1"/>
      </xdr:nvSpPr>
      <xdr:spPr>
        <a:xfrm>
          <a:off x="19547840" y="1020762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126365</xdr:rowOff>
    </xdr:from>
    <xdr:to>
      <xdr:col>116</xdr:col>
      <xdr:colOff>114300</xdr:colOff>
      <xdr:row>62</xdr:row>
      <xdr:rowOff>56515</xdr:rowOff>
    </xdr:to>
    <xdr:sp macro="" textlink="">
      <xdr:nvSpPr>
        <xdr:cNvPr id="696" name="フローチャート: 判断 695">
          <a:extLst>
            <a:ext uri="{FF2B5EF4-FFF2-40B4-BE49-F238E27FC236}">
              <a16:creationId xmlns:a16="http://schemas.microsoft.com/office/drawing/2014/main" id="{99EDA37C-033D-4DF3-BBD7-41DD4DE8EF9B}"/>
            </a:ext>
          </a:extLst>
        </xdr:cNvPr>
        <xdr:cNvSpPr/>
      </xdr:nvSpPr>
      <xdr:spPr>
        <a:xfrm>
          <a:off x="19458940" y="10352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147955</xdr:rowOff>
    </xdr:from>
    <xdr:to>
      <xdr:col>112</xdr:col>
      <xdr:colOff>38100</xdr:colOff>
      <xdr:row>62</xdr:row>
      <xdr:rowOff>78105</xdr:rowOff>
    </xdr:to>
    <xdr:sp macro="" textlink="">
      <xdr:nvSpPr>
        <xdr:cNvPr id="697" name="フローチャート: 判断 696">
          <a:extLst>
            <a:ext uri="{FF2B5EF4-FFF2-40B4-BE49-F238E27FC236}">
              <a16:creationId xmlns:a16="http://schemas.microsoft.com/office/drawing/2014/main" id="{99DF4413-752B-49F8-A2E7-C7768F107DEC}"/>
            </a:ext>
          </a:extLst>
        </xdr:cNvPr>
        <xdr:cNvSpPr/>
      </xdr:nvSpPr>
      <xdr:spPr>
        <a:xfrm>
          <a:off x="18735040" y="10373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147955</xdr:rowOff>
    </xdr:from>
    <xdr:to>
      <xdr:col>107</xdr:col>
      <xdr:colOff>101600</xdr:colOff>
      <xdr:row>62</xdr:row>
      <xdr:rowOff>78105</xdr:rowOff>
    </xdr:to>
    <xdr:sp macro="" textlink="">
      <xdr:nvSpPr>
        <xdr:cNvPr id="698" name="フローチャート: 判断 697">
          <a:extLst>
            <a:ext uri="{FF2B5EF4-FFF2-40B4-BE49-F238E27FC236}">
              <a16:creationId xmlns:a16="http://schemas.microsoft.com/office/drawing/2014/main" id="{BCE198C0-FCD5-4FC0-A798-01A3393277AE}"/>
            </a:ext>
          </a:extLst>
        </xdr:cNvPr>
        <xdr:cNvSpPr/>
      </xdr:nvSpPr>
      <xdr:spPr>
        <a:xfrm>
          <a:off x="17937480" y="10373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137160</xdr:rowOff>
    </xdr:from>
    <xdr:to>
      <xdr:col>102</xdr:col>
      <xdr:colOff>165100</xdr:colOff>
      <xdr:row>62</xdr:row>
      <xdr:rowOff>67310</xdr:rowOff>
    </xdr:to>
    <xdr:sp macro="" textlink="">
      <xdr:nvSpPr>
        <xdr:cNvPr id="699" name="フローチャート: 判断 698">
          <a:extLst>
            <a:ext uri="{FF2B5EF4-FFF2-40B4-BE49-F238E27FC236}">
              <a16:creationId xmlns:a16="http://schemas.microsoft.com/office/drawing/2014/main" id="{5FCAD5C2-7B48-41DC-9864-BAC3AD6A5504}"/>
            </a:ext>
          </a:extLst>
        </xdr:cNvPr>
        <xdr:cNvSpPr/>
      </xdr:nvSpPr>
      <xdr:spPr>
        <a:xfrm>
          <a:off x="17162780" y="10363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137160</xdr:rowOff>
    </xdr:from>
    <xdr:to>
      <xdr:col>98</xdr:col>
      <xdr:colOff>38100</xdr:colOff>
      <xdr:row>62</xdr:row>
      <xdr:rowOff>67310</xdr:rowOff>
    </xdr:to>
    <xdr:sp macro="" textlink="">
      <xdr:nvSpPr>
        <xdr:cNvPr id="700" name="フローチャート: 判断 699">
          <a:extLst>
            <a:ext uri="{FF2B5EF4-FFF2-40B4-BE49-F238E27FC236}">
              <a16:creationId xmlns:a16="http://schemas.microsoft.com/office/drawing/2014/main" id="{4F224256-68BE-482D-A7EF-7D64F5113FAC}"/>
            </a:ext>
          </a:extLst>
        </xdr:cNvPr>
        <xdr:cNvSpPr/>
      </xdr:nvSpPr>
      <xdr:spPr>
        <a:xfrm>
          <a:off x="16388080" y="10363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701" name="テキスト ボックス 700">
          <a:extLst>
            <a:ext uri="{FF2B5EF4-FFF2-40B4-BE49-F238E27FC236}">
              <a16:creationId xmlns:a16="http://schemas.microsoft.com/office/drawing/2014/main" id="{278DB4BE-C759-4AA2-8EA9-BFD3003A4A62}"/>
            </a:ext>
          </a:extLst>
        </xdr:cNvPr>
        <xdr:cNvSpPr txBox="1"/>
      </xdr:nvSpPr>
      <xdr:spPr>
        <a:xfrm>
          <a:off x="1934210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111760</xdr:rowOff>
    </xdr:from>
    <xdr:ext cx="762000" cy="258445"/>
    <xdr:sp macro="" textlink="">
      <xdr:nvSpPr>
        <xdr:cNvPr id="702" name="テキスト ボックス 701">
          <a:extLst>
            <a:ext uri="{FF2B5EF4-FFF2-40B4-BE49-F238E27FC236}">
              <a16:creationId xmlns:a16="http://schemas.microsoft.com/office/drawing/2014/main" id="{59CC4B2F-8620-41E0-AF17-F07AED800E40}"/>
            </a:ext>
          </a:extLst>
        </xdr:cNvPr>
        <xdr:cNvSpPr txBox="1"/>
      </xdr:nvSpPr>
      <xdr:spPr>
        <a:xfrm>
          <a:off x="1860740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3" name="テキスト ボックス 702">
          <a:extLst>
            <a:ext uri="{FF2B5EF4-FFF2-40B4-BE49-F238E27FC236}">
              <a16:creationId xmlns:a16="http://schemas.microsoft.com/office/drawing/2014/main" id="{F2899360-F571-473E-9E10-77D8588BB3F0}"/>
            </a:ext>
          </a:extLst>
        </xdr:cNvPr>
        <xdr:cNvSpPr txBox="1"/>
      </xdr:nvSpPr>
      <xdr:spPr>
        <a:xfrm>
          <a:off x="178206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4" name="テキスト ボックス 703">
          <a:extLst>
            <a:ext uri="{FF2B5EF4-FFF2-40B4-BE49-F238E27FC236}">
              <a16:creationId xmlns:a16="http://schemas.microsoft.com/office/drawing/2014/main" id="{CBD8D074-8127-4F03-BC79-6AF92E2DBD46}"/>
            </a:ext>
          </a:extLst>
        </xdr:cNvPr>
        <xdr:cNvSpPr txBox="1"/>
      </xdr:nvSpPr>
      <xdr:spPr>
        <a:xfrm>
          <a:off x="17045940"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111760</xdr:rowOff>
    </xdr:from>
    <xdr:ext cx="762000" cy="258445"/>
    <xdr:sp macro="" textlink="">
      <xdr:nvSpPr>
        <xdr:cNvPr id="705" name="テキスト ボックス 704">
          <a:extLst>
            <a:ext uri="{FF2B5EF4-FFF2-40B4-BE49-F238E27FC236}">
              <a16:creationId xmlns:a16="http://schemas.microsoft.com/office/drawing/2014/main" id="{C8B1E47A-32FF-4210-9F37-E767D584F3F9}"/>
            </a:ext>
          </a:extLst>
        </xdr:cNvPr>
        <xdr:cNvSpPr txBox="1"/>
      </xdr:nvSpPr>
      <xdr:spPr>
        <a:xfrm>
          <a:off x="16260445" y="1117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85090</xdr:rowOff>
    </xdr:from>
    <xdr:to>
      <xdr:col>116</xdr:col>
      <xdr:colOff>114300</xdr:colOff>
      <xdr:row>63</xdr:row>
      <xdr:rowOff>15240</xdr:rowOff>
    </xdr:to>
    <xdr:sp macro="" textlink="">
      <xdr:nvSpPr>
        <xdr:cNvPr id="706" name="楕円 705">
          <a:extLst>
            <a:ext uri="{FF2B5EF4-FFF2-40B4-BE49-F238E27FC236}">
              <a16:creationId xmlns:a16="http://schemas.microsoft.com/office/drawing/2014/main" id="{1BF970C9-6719-474C-A059-7A3ED6315518}"/>
            </a:ext>
          </a:extLst>
        </xdr:cNvPr>
        <xdr:cNvSpPr/>
      </xdr:nvSpPr>
      <xdr:spPr>
        <a:xfrm>
          <a:off x="19458940" y="10478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63500</xdr:rowOff>
    </xdr:from>
    <xdr:ext cx="469265" cy="258445"/>
    <xdr:sp macro="" textlink="">
      <xdr:nvSpPr>
        <xdr:cNvPr id="707" name="【保健センター・保健所】&#10;一人当たり面積該当値テキスト">
          <a:extLst>
            <a:ext uri="{FF2B5EF4-FFF2-40B4-BE49-F238E27FC236}">
              <a16:creationId xmlns:a16="http://schemas.microsoft.com/office/drawing/2014/main" id="{9D6524B2-8956-46CF-AEAF-D0F7B8ED3E98}"/>
            </a:ext>
          </a:extLst>
        </xdr:cNvPr>
        <xdr:cNvSpPr txBox="1"/>
      </xdr:nvSpPr>
      <xdr:spPr>
        <a:xfrm>
          <a:off x="19547840" y="1045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85090</xdr:rowOff>
    </xdr:from>
    <xdr:to>
      <xdr:col>112</xdr:col>
      <xdr:colOff>38100</xdr:colOff>
      <xdr:row>63</xdr:row>
      <xdr:rowOff>15240</xdr:rowOff>
    </xdr:to>
    <xdr:sp macro="" textlink="">
      <xdr:nvSpPr>
        <xdr:cNvPr id="708" name="楕円 707">
          <a:extLst>
            <a:ext uri="{FF2B5EF4-FFF2-40B4-BE49-F238E27FC236}">
              <a16:creationId xmlns:a16="http://schemas.microsoft.com/office/drawing/2014/main" id="{BE55DBAA-847E-471A-8808-09DE941F1387}"/>
            </a:ext>
          </a:extLst>
        </xdr:cNvPr>
        <xdr:cNvSpPr/>
      </xdr:nvSpPr>
      <xdr:spPr>
        <a:xfrm>
          <a:off x="18735040" y="10478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62</xdr:row>
      <xdr:rowOff>135890</xdr:rowOff>
    </xdr:from>
    <xdr:to>
      <xdr:col>116</xdr:col>
      <xdr:colOff>63500</xdr:colOff>
      <xdr:row>62</xdr:row>
      <xdr:rowOff>135890</xdr:rowOff>
    </xdr:to>
    <xdr:cxnSp macro="">
      <xdr:nvCxnSpPr>
        <xdr:cNvPr id="709" name="直線コネクタ 708">
          <a:extLst>
            <a:ext uri="{FF2B5EF4-FFF2-40B4-BE49-F238E27FC236}">
              <a16:creationId xmlns:a16="http://schemas.microsoft.com/office/drawing/2014/main" id="{B8A25762-45EC-48D7-ABBB-BF2210CD059A}"/>
            </a:ext>
          </a:extLst>
        </xdr:cNvPr>
        <xdr:cNvCxnSpPr/>
      </xdr:nvCxnSpPr>
      <xdr:spPr>
        <a:xfrm>
          <a:off x="18775045" y="10529570"/>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85090</xdr:rowOff>
    </xdr:from>
    <xdr:to>
      <xdr:col>107</xdr:col>
      <xdr:colOff>101600</xdr:colOff>
      <xdr:row>63</xdr:row>
      <xdr:rowOff>15240</xdr:rowOff>
    </xdr:to>
    <xdr:sp macro="" textlink="">
      <xdr:nvSpPr>
        <xdr:cNvPr id="710" name="楕円 709">
          <a:extLst>
            <a:ext uri="{FF2B5EF4-FFF2-40B4-BE49-F238E27FC236}">
              <a16:creationId xmlns:a16="http://schemas.microsoft.com/office/drawing/2014/main" id="{3A0E44C9-2874-4A51-A849-ACF7B1CE23DF}"/>
            </a:ext>
          </a:extLst>
        </xdr:cNvPr>
        <xdr:cNvSpPr/>
      </xdr:nvSpPr>
      <xdr:spPr>
        <a:xfrm>
          <a:off x="17937480" y="10478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135890</xdr:rowOff>
    </xdr:from>
    <xdr:to>
      <xdr:col>111</xdr:col>
      <xdr:colOff>174625</xdr:colOff>
      <xdr:row>62</xdr:row>
      <xdr:rowOff>135890</xdr:rowOff>
    </xdr:to>
    <xdr:cxnSp macro="">
      <xdr:nvCxnSpPr>
        <xdr:cNvPr id="711" name="直線コネクタ 710">
          <a:extLst>
            <a:ext uri="{FF2B5EF4-FFF2-40B4-BE49-F238E27FC236}">
              <a16:creationId xmlns:a16="http://schemas.microsoft.com/office/drawing/2014/main" id="{58EF82DE-F5A4-4467-9E62-90CE7B2A50CE}"/>
            </a:ext>
          </a:extLst>
        </xdr:cNvPr>
        <xdr:cNvCxnSpPr/>
      </xdr:nvCxnSpPr>
      <xdr:spPr>
        <a:xfrm>
          <a:off x="17988280" y="1052957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142240</xdr:rowOff>
    </xdr:from>
    <xdr:to>
      <xdr:col>102</xdr:col>
      <xdr:colOff>165100</xdr:colOff>
      <xdr:row>64</xdr:row>
      <xdr:rowOff>72390</xdr:rowOff>
    </xdr:to>
    <xdr:sp macro="" textlink="">
      <xdr:nvSpPr>
        <xdr:cNvPr id="712" name="楕円 711">
          <a:extLst>
            <a:ext uri="{FF2B5EF4-FFF2-40B4-BE49-F238E27FC236}">
              <a16:creationId xmlns:a16="http://schemas.microsoft.com/office/drawing/2014/main" id="{64B0CC78-74C2-4108-A245-843DB4F98AD8}"/>
            </a:ext>
          </a:extLst>
        </xdr:cNvPr>
        <xdr:cNvSpPr/>
      </xdr:nvSpPr>
      <xdr:spPr>
        <a:xfrm>
          <a:off x="17162780" y="10703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135890</xdr:rowOff>
    </xdr:from>
    <xdr:to>
      <xdr:col>107</xdr:col>
      <xdr:colOff>50800</xdr:colOff>
      <xdr:row>64</xdr:row>
      <xdr:rowOff>21590</xdr:rowOff>
    </xdr:to>
    <xdr:cxnSp macro="">
      <xdr:nvCxnSpPr>
        <xdr:cNvPr id="713" name="直線コネクタ 712">
          <a:extLst>
            <a:ext uri="{FF2B5EF4-FFF2-40B4-BE49-F238E27FC236}">
              <a16:creationId xmlns:a16="http://schemas.microsoft.com/office/drawing/2014/main" id="{4C13F41F-074E-4D17-B01C-F69F658F3630}"/>
            </a:ext>
          </a:extLst>
        </xdr:cNvPr>
        <xdr:cNvCxnSpPr/>
      </xdr:nvCxnSpPr>
      <xdr:spPr>
        <a:xfrm flipV="1">
          <a:off x="17213580" y="10529570"/>
          <a:ext cx="7747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142240</xdr:rowOff>
    </xdr:from>
    <xdr:to>
      <xdr:col>98</xdr:col>
      <xdr:colOff>38100</xdr:colOff>
      <xdr:row>64</xdr:row>
      <xdr:rowOff>72390</xdr:rowOff>
    </xdr:to>
    <xdr:sp macro="" textlink="">
      <xdr:nvSpPr>
        <xdr:cNvPr id="714" name="楕円 713">
          <a:extLst>
            <a:ext uri="{FF2B5EF4-FFF2-40B4-BE49-F238E27FC236}">
              <a16:creationId xmlns:a16="http://schemas.microsoft.com/office/drawing/2014/main" id="{0F60A04B-8CAE-40AB-A316-9FE828718EA2}"/>
            </a:ext>
          </a:extLst>
        </xdr:cNvPr>
        <xdr:cNvSpPr/>
      </xdr:nvSpPr>
      <xdr:spPr>
        <a:xfrm>
          <a:off x="16388080" y="10703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64</xdr:row>
      <xdr:rowOff>21590</xdr:rowOff>
    </xdr:from>
    <xdr:to>
      <xdr:col>102</xdr:col>
      <xdr:colOff>114300</xdr:colOff>
      <xdr:row>64</xdr:row>
      <xdr:rowOff>21590</xdr:rowOff>
    </xdr:to>
    <xdr:cxnSp macro="">
      <xdr:nvCxnSpPr>
        <xdr:cNvPr id="715" name="直線コネクタ 714">
          <a:extLst>
            <a:ext uri="{FF2B5EF4-FFF2-40B4-BE49-F238E27FC236}">
              <a16:creationId xmlns:a16="http://schemas.microsoft.com/office/drawing/2014/main" id="{AD7CAD2D-5B54-4AB6-A752-E719A3C5F4F1}"/>
            </a:ext>
          </a:extLst>
        </xdr:cNvPr>
        <xdr:cNvCxnSpPr/>
      </xdr:nvCxnSpPr>
      <xdr:spPr>
        <a:xfrm>
          <a:off x="16428085" y="1075055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94615</xdr:rowOff>
    </xdr:from>
    <xdr:ext cx="469900" cy="259080"/>
    <xdr:sp macro="" textlink="">
      <xdr:nvSpPr>
        <xdr:cNvPr id="716" name="n_1aveValue【保健センター・保健所】&#10;一人当たり面積">
          <a:extLst>
            <a:ext uri="{FF2B5EF4-FFF2-40B4-BE49-F238E27FC236}">
              <a16:creationId xmlns:a16="http://schemas.microsoft.com/office/drawing/2014/main" id="{E93BFCF1-58F0-4634-9CC1-672DD61825C4}"/>
            </a:ext>
          </a:extLst>
        </xdr:cNvPr>
        <xdr:cNvSpPr txBox="1"/>
      </xdr:nvSpPr>
      <xdr:spPr>
        <a:xfrm>
          <a:off x="18561050" y="10153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94615</xdr:rowOff>
    </xdr:from>
    <xdr:ext cx="469265" cy="259080"/>
    <xdr:sp macro="" textlink="">
      <xdr:nvSpPr>
        <xdr:cNvPr id="717" name="n_2aveValue【保健センター・保健所】&#10;一人当たり面積">
          <a:extLst>
            <a:ext uri="{FF2B5EF4-FFF2-40B4-BE49-F238E27FC236}">
              <a16:creationId xmlns:a16="http://schemas.microsoft.com/office/drawing/2014/main" id="{C4E593CC-19D8-4872-B049-13E9047EC2DC}"/>
            </a:ext>
          </a:extLst>
        </xdr:cNvPr>
        <xdr:cNvSpPr txBox="1"/>
      </xdr:nvSpPr>
      <xdr:spPr>
        <a:xfrm>
          <a:off x="17776190" y="10153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83820</xdr:rowOff>
    </xdr:from>
    <xdr:ext cx="469265" cy="259080"/>
    <xdr:sp macro="" textlink="">
      <xdr:nvSpPr>
        <xdr:cNvPr id="718" name="n_3aveValue【保健センター・保健所】&#10;一人当たり面積">
          <a:extLst>
            <a:ext uri="{FF2B5EF4-FFF2-40B4-BE49-F238E27FC236}">
              <a16:creationId xmlns:a16="http://schemas.microsoft.com/office/drawing/2014/main" id="{A16524D6-3AB3-4A65-A33B-EECA7DBD2D53}"/>
            </a:ext>
          </a:extLst>
        </xdr:cNvPr>
        <xdr:cNvSpPr txBox="1"/>
      </xdr:nvSpPr>
      <xdr:spPr>
        <a:xfrm>
          <a:off x="17001490" y="1014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9265" cy="259080"/>
    <xdr:sp macro="" textlink="">
      <xdr:nvSpPr>
        <xdr:cNvPr id="719" name="n_4aveValue【保健センター・保健所】&#10;一人当たり面積">
          <a:extLst>
            <a:ext uri="{FF2B5EF4-FFF2-40B4-BE49-F238E27FC236}">
              <a16:creationId xmlns:a16="http://schemas.microsoft.com/office/drawing/2014/main" id="{B8A7F779-2B01-4416-933C-41EB2CF21B49}"/>
            </a:ext>
          </a:extLst>
        </xdr:cNvPr>
        <xdr:cNvSpPr txBox="1"/>
      </xdr:nvSpPr>
      <xdr:spPr>
        <a:xfrm>
          <a:off x="16226790" y="1014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6350</xdr:rowOff>
    </xdr:from>
    <xdr:ext cx="469900" cy="258445"/>
    <xdr:sp macro="" textlink="">
      <xdr:nvSpPr>
        <xdr:cNvPr id="720" name="n_1mainValue【保健センター・保健所】&#10;一人当たり面積">
          <a:extLst>
            <a:ext uri="{FF2B5EF4-FFF2-40B4-BE49-F238E27FC236}">
              <a16:creationId xmlns:a16="http://schemas.microsoft.com/office/drawing/2014/main" id="{AFD8C3D4-FE7A-41FB-939F-9623C26770F5}"/>
            </a:ext>
          </a:extLst>
        </xdr:cNvPr>
        <xdr:cNvSpPr txBox="1"/>
      </xdr:nvSpPr>
      <xdr:spPr>
        <a:xfrm>
          <a:off x="18561050" y="10567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6350</xdr:rowOff>
    </xdr:from>
    <xdr:ext cx="469265" cy="258445"/>
    <xdr:sp macro="" textlink="">
      <xdr:nvSpPr>
        <xdr:cNvPr id="721" name="n_2mainValue【保健センター・保健所】&#10;一人当たり面積">
          <a:extLst>
            <a:ext uri="{FF2B5EF4-FFF2-40B4-BE49-F238E27FC236}">
              <a16:creationId xmlns:a16="http://schemas.microsoft.com/office/drawing/2014/main" id="{5A7BE8D4-7CBB-43EC-B622-350ED13EA0F8}"/>
            </a:ext>
          </a:extLst>
        </xdr:cNvPr>
        <xdr:cNvSpPr txBox="1"/>
      </xdr:nvSpPr>
      <xdr:spPr>
        <a:xfrm>
          <a:off x="17776190" y="1056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63500</xdr:rowOff>
    </xdr:from>
    <xdr:ext cx="469265" cy="258445"/>
    <xdr:sp macro="" textlink="">
      <xdr:nvSpPr>
        <xdr:cNvPr id="722" name="n_3mainValue【保健センター・保健所】&#10;一人当たり面積">
          <a:extLst>
            <a:ext uri="{FF2B5EF4-FFF2-40B4-BE49-F238E27FC236}">
              <a16:creationId xmlns:a16="http://schemas.microsoft.com/office/drawing/2014/main" id="{4BC8B776-71CC-415A-BE21-C578D9352E8C}"/>
            </a:ext>
          </a:extLst>
        </xdr:cNvPr>
        <xdr:cNvSpPr txBox="1"/>
      </xdr:nvSpPr>
      <xdr:spPr>
        <a:xfrm>
          <a:off x="17001490" y="10792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63500</xdr:rowOff>
    </xdr:from>
    <xdr:ext cx="469265" cy="258445"/>
    <xdr:sp macro="" textlink="">
      <xdr:nvSpPr>
        <xdr:cNvPr id="723" name="n_4mainValue【保健センター・保健所】&#10;一人当たり面積">
          <a:extLst>
            <a:ext uri="{FF2B5EF4-FFF2-40B4-BE49-F238E27FC236}">
              <a16:creationId xmlns:a16="http://schemas.microsoft.com/office/drawing/2014/main" id="{294EAFB8-1CF8-44C1-B7E9-A7C170A5C4FD}"/>
            </a:ext>
          </a:extLst>
        </xdr:cNvPr>
        <xdr:cNvSpPr txBox="1"/>
      </xdr:nvSpPr>
      <xdr:spPr>
        <a:xfrm>
          <a:off x="16226790" y="10792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B7B07F87-69D9-4AE5-810D-9DAF3A5A7FE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121A0C6C-44E6-4E56-A0EF-974301A4789D}"/>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0E62CB7-1C2F-4E46-B149-F71CACD0A7BA}"/>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F2EBBD11-45EC-49C6-9D49-6EE07C64DF8A}"/>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29EF6C81-7DA2-45F3-A574-14FA2480BD9D}"/>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37E0CDC-50CC-4E7B-A54E-236D19919D48}"/>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CAE3FBCA-C6D9-4BED-8141-910AADD23FD2}"/>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48883110-BB4B-4F0F-8092-AD7DDC7AAEAF}"/>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450" cy="224790"/>
    <xdr:sp macro="" textlink="">
      <xdr:nvSpPr>
        <xdr:cNvPr id="732" name="テキスト ボックス 731">
          <a:extLst>
            <a:ext uri="{FF2B5EF4-FFF2-40B4-BE49-F238E27FC236}">
              <a16:creationId xmlns:a16="http://schemas.microsoft.com/office/drawing/2014/main" id="{BB96103D-3CDB-4036-9A47-10A62C855DE7}"/>
            </a:ext>
          </a:extLst>
        </xdr:cNvPr>
        <xdr:cNvSpPr txBox="1"/>
      </xdr:nvSpPr>
      <xdr:spPr>
        <a:xfrm>
          <a:off x="10922000" y="1248156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174625</xdr:colOff>
      <xdr:row>88</xdr:row>
      <xdr:rowOff>152400</xdr:rowOff>
    </xdr:to>
    <xdr:cxnSp macro="">
      <xdr:nvCxnSpPr>
        <xdr:cNvPr id="733" name="直線コネクタ 732">
          <a:extLst>
            <a:ext uri="{FF2B5EF4-FFF2-40B4-BE49-F238E27FC236}">
              <a16:creationId xmlns:a16="http://schemas.microsoft.com/office/drawing/2014/main" id="{E71534E4-CE41-430D-8C93-B223CE851022}"/>
            </a:ext>
          </a:extLst>
        </xdr:cNvPr>
        <xdr:cNvCxnSpPr/>
      </xdr:nvCxnSpPr>
      <xdr:spPr>
        <a:xfrm>
          <a:off x="10960100" y="149047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34" name="テキスト ボックス 733">
          <a:extLst>
            <a:ext uri="{FF2B5EF4-FFF2-40B4-BE49-F238E27FC236}">
              <a16:creationId xmlns:a16="http://schemas.microsoft.com/office/drawing/2014/main" id="{6DB3ED31-7771-46DE-8E5A-BAD8B6B1FBB4}"/>
            </a:ext>
          </a:extLst>
        </xdr:cNvPr>
        <xdr:cNvSpPr txBox="1"/>
      </xdr:nvSpPr>
      <xdr:spPr>
        <a:xfrm>
          <a:off x="10561320" y="1476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174625</xdr:colOff>
      <xdr:row>86</xdr:row>
      <xdr:rowOff>114300</xdr:rowOff>
    </xdr:to>
    <xdr:cxnSp macro="">
      <xdr:nvCxnSpPr>
        <xdr:cNvPr id="735" name="直線コネクタ 734">
          <a:extLst>
            <a:ext uri="{FF2B5EF4-FFF2-40B4-BE49-F238E27FC236}">
              <a16:creationId xmlns:a16="http://schemas.microsoft.com/office/drawing/2014/main" id="{8A87AC3A-4265-461A-8762-AE8B289F8AF4}"/>
            </a:ext>
          </a:extLst>
        </xdr:cNvPr>
        <xdr:cNvCxnSpPr/>
      </xdr:nvCxnSpPr>
      <xdr:spPr>
        <a:xfrm>
          <a:off x="10960100" y="1453134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736" name="テキスト ボックス 735">
          <a:extLst>
            <a:ext uri="{FF2B5EF4-FFF2-40B4-BE49-F238E27FC236}">
              <a16:creationId xmlns:a16="http://schemas.microsoft.com/office/drawing/2014/main" id="{7ADDEEDA-A9FD-425A-9729-DE47744BA33E}"/>
            </a:ext>
          </a:extLst>
        </xdr:cNvPr>
        <xdr:cNvSpPr txBox="1"/>
      </xdr:nvSpPr>
      <xdr:spPr>
        <a:xfrm>
          <a:off x="10561320" y="1439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174625</xdr:colOff>
      <xdr:row>84</xdr:row>
      <xdr:rowOff>76200</xdr:rowOff>
    </xdr:to>
    <xdr:cxnSp macro="">
      <xdr:nvCxnSpPr>
        <xdr:cNvPr id="737" name="直線コネクタ 736">
          <a:extLst>
            <a:ext uri="{FF2B5EF4-FFF2-40B4-BE49-F238E27FC236}">
              <a16:creationId xmlns:a16="http://schemas.microsoft.com/office/drawing/2014/main" id="{E38CA945-00AE-49F7-BC0E-D9496275267D}"/>
            </a:ext>
          </a:extLst>
        </xdr:cNvPr>
        <xdr:cNvCxnSpPr/>
      </xdr:nvCxnSpPr>
      <xdr:spPr>
        <a:xfrm>
          <a:off x="10960100" y="1415796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8" name="テキスト ボックス 737">
          <a:extLst>
            <a:ext uri="{FF2B5EF4-FFF2-40B4-BE49-F238E27FC236}">
              <a16:creationId xmlns:a16="http://schemas.microsoft.com/office/drawing/2014/main" id="{02052C40-E63C-4E10-A648-348B90E55705}"/>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174625</xdr:colOff>
      <xdr:row>82</xdr:row>
      <xdr:rowOff>38100</xdr:rowOff>
    </xdr:to>
    <xdr:cxnSp macro="">
      <xdr:nvCxnSpPr>
        <xdr:cNvPr id="739" name="直線コネクタ 738">
          <a:extLst>
            <a:ext uri="{FF2B5EF4-FFF2-40B4-BE49-F238E27FC236}">
              <a16:creationId xmlns:a16="http://schemas.microsoft.com/office/drawing/2014/main" id="{2676E166-35BB-40CD-B486-9A9CB4F64DF6}"/>
            </a:ext>
          </a:extLst>
        </xdr:cNvPr>
        <xdr:cNvCxnSpPr/>
      </xdr:nvCxnSpPr>
      <xdr:spPr>
        <a:xfrm>
          <a:off x="10960100" y="1378458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0" name="テキスト ボックス 739">
          <a:extLst>
            <a:ext uri="{FF2B5EF4-FFF2-40B4-BE49-F238E27FC236}">
              <a16:creationId xmlns:a16="http://schemas.microsoft.com/office/drawing/2014/main" id="{21C071F9-817C-4146-ADF7-CE4A8A1E69F7}"/>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174625</xdr:colOff>
      <xdr:row>80</xdr:row>
      <xdr:rowOff>0</xdr:rowOff>
    </xdr:to>
    <xdr:cxnSp macro="">
      <xdr:nvCxnSpPr>
        <xdr:cNvPr id="741" name="直線コネクタ 740">
          <a:extLst>
            <a:ext uri="{FF2B5EF4-FFF2-40B4-BE49-F238E27FC236}">
              <a16:creationId xmlns:a16="http://schemas.microsoft.com/office/drawing/2014/main" id="{A9D7224D-37F8-4D57-B45B-BD5BF8FA6F4C}"/>
            </a:ext>
          </a:extLst>
        </xdr:cNvPr>
        <xdr:cNvCxnSpPr/>
      </xdr:nvCxnSpPr>
      <xdr:spPr>
        <a:xfrm>
          <a:off x="10960100" y="134112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742" name="テキスト ボックス 741">
          <a:extLst>
            <a:ext uri="{FF2B5EF4-FFF2-40B4-BE49-F238E27FC236}">
              <a16:creationId xmlns:a16="http://schemas.microsoft.com/office/drawing/2014/main" id="{3FEA7283-50DE-440D-B1CB-374802749EB5}"/>
            </a:ext>
          </a:extLst>
        </xdr:cNvPr>
        <xdr:cNvSpPr txBox="1"/>
      </xdr:nvSpPr>
      <xdr:spPr>
        <a:xfrm>
          <a:off x="10602595" y="132727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174625</xdr:colOff>
      <xdr:row>77</xdr:row>
      <xdr:rowOff>133350</xdr:rowOff>
    </xdr:to>
    <xdr:cxnSp macro="">
      <xdr:nvCxnSpPr>
        <xdr:cNvPr id="743" name="直線コネクタ 742">
          <a:extLst>
            <a:ext uri="{FF2B5EF4-FFF2-40B4-BE49-F238E27FC236}">
              <a16:creationId xmlns:a16="http://schemas.microsoft.com/office/drawing/2014/main" id="{337E2875-B927-4B71-9629-B6CDA97B6A8A}"/>
            </a:ext>
          </a:extLst>
        </xdr:cNvPr>
        <xdr:cNvCxnSpPr/>
      </xdr:nvCxnSpPr>
      <xdr:spPr>
        <a:xfrm>
          <a:off x="10960100" y="130416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4" name="テキスト ボックス 743">
          <a:extLst>
            <a:ext uri="{FF2B5EF4-FFF2-40B4-BE49-F238E27FC236}">
              <a16:creationId xmlns:a16="http://schemas.microsoft.com/office/drawing/2014/main" id="{2FC786E4-DA36-4D69-9E93-34014D928693}"/>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174625</xdr:colOff>
      <xdr:row>75</xdr:row>
      <xdr:rowOff>95250</xdr:rowOff>
    </xdr:to>
    <xdr:cxnSp macro="">
      <xdr:nvCxnSpPr>
        <xdr:cNvPr id="745" name="直線コネクタ 744">
          <a:extLst>
            <a:ext uri="{FF2B5EF4-FFF2-40B4-BE49-F238E27FC236}">
              <a16:creationId xmlns:a16="http://schemas.microsoft.com/office/drawing/2014/main" id="{5E6B58FD-1CB3-4377-BDC9-305596DFC3DA}"/>
            </a:ext>
          </a:extLst>
        </xdr:cNvPr>
        <xdr:cNvCxnSpPr/>
      </xdr:nvCxnSpPr>
      <xdr:spPr>
        <a:xfrm>
          <a:off x="10960100" y="126682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9090" cy="259080"/>
    <xdr:sp macro="" textlink="">
      <xdr:nvSpPr>
        <xdr:cNvPr id="746" name="テキスト ボックス 745">
          <a:extLst>
            <a:ext uri="{FF2B5EF4-FFF2-40B4-BE49-F238E27FC236}">
              <a16:creationId xmlns:a16="http://schemas.microsoft.com/office/drawing/2014/main" id="{85A7A279-8BA9-4403-9FF0-AF906454FA32}"/>
            </a:ext>
          </a:extLst>
        </xdr:cNvPr>
        <xdr:cNvSpPr txBox="1"/>
      </xdr:nvSpPr>
      <xdr:spPr>
        <a:xfrm>
          <a:off x="10666730" y="12529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FE68486C-C533-4088-88BE-F7E397A4CDDC}"/>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83820</xdr:rowOff>
    </xdr:to>
    <xdr:cxnSp macro="">
      <xdr:nvCxnSpPr>
        <xdr:cNvPr id="748" name="直線コネクタ 747">
          <a:extLst>
            <a:ext uri="{FF2B5EF4-FFF2-40B4-BE49-F238E27FC236}">
              <a16:creationId xmlns:a16="http://schemas.microsoft.com/office/drawing/2014/main" id="{B6DA4FA7-9734-495D-BB3F-86BA92C8D3BF}"/>
            </a:ext>
          </a:extLst>
        </xdr:cNvPr>
        <xdr:cNvCxnSpPr/>
      </xdr:nvCxnSpPr>
      <xdr:spPr>
        <a:xfrm flipV="1">
          <a:off x="14375765" y="1313497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87630</xdr:rowOff>
    </xdr:from>
    <xdr:ext cx="404495" cy="258445"/>
    <xdr:sp macro="" textlink="">
      <xdr:nvSpPr>
        <xdr:cNvPr id="749" name="【消防施設】&#10;有形固定資産減価償却率最小値テキスト">
          <a:extLst>
            <a:ext uri="{FF2B5EF4-FFF2-40B4-BE49-F238E27FC236}">
              <a16:creationId xmlns:a16="http://schemas.microsoft.com/office/drawing/2014/main" id="{99630A0D-B920-41BE-917C-E2E96C73052B}"/>
            </a:ext>
          </a:extLst>
        </xdr:cNvPr>
        <xdr:cNvSpPr txBox="1"/>
      </xdr:nvSpPr>
      <xdr:spPr>
        <a:xfrm>
          <a:off x="14414500" y="145046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8663A964-74A2-4748-9BDE-BFD228770917}"/>
            </a:ext>
          </a:extLst>
        </xdr:cNvPr>
        <xdr:cNvCxnSpPr/>
      </xdr:nvCxnSpPr>
      <xdr:spPr>
        <a:xfrm>
          <a:off x="14287500" y="14500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6350</xdr:rowOff>
    </xdr:from>
    <xdr:ext cx="404495" cy="258445"/>
    <xdr:sp macro="" textlink="">
      <xdr:nvSpPr>
        <xdr:cNvPr id="751" name="【消防施設】&#10;有形固定資産減価償却率最大値テキスト">
          <a:extLst>
            <a:ext uri="{FF2B5EF4-FFF2-40B4-BE49-F238E27FC236}">
              <a16:creationId xmlns:a16="http://schemas.microsoft.com/office/drawing/2014/main" id="{62DCE141-0A72-48E7-8CD8-31972BC60276}"/>
            </a:ext>
          </a:extLst>
        </xdr:cNvPr>
        <xdr:cNvSpPr txBox="1"/>
      </xdr:nvSpPr>
      <xdr:spPr>
        <a:xfrm>
          <a:off x="14414500" y="12914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ADE791E5-310A-407E-9611-8502C511D962}"/>
            </a:ext>
          </a:extLst>
        </xdr:cNvPr>
        <xdr:cNvCxnSpPr/>
      </xdr:nvCxnSpPr>
      <xdr:spPr>
        <a:xfrm>
          <a:off x="14287500" y="131349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52070</xdr:rowOff>
    </xdr:from>
    <xdr:ext cx="404495" cy="258445"/>
    <xdr:sp macro="" textlink="">
      <xdr:nvSpPr>
        <xdr:cNvPr id="753" name="【消防施設】&#10;有形固定資産減価償却率平均値テキスト">
          <a:extLst>
            <a:ext uri="{FF2B5EF4-FFF2-40B4-BE49-F238E27FC236}">
              <a16:creationId xmlns:a16="http://schemas.microsoft.com/office/drawing/2014/main" id="{87C559ED-D482-4CD8-8B31-6C56589D1141}"/>
            </a:ext>
          </a:extLst>
        </xdr:cNvPr>
        <xdr:cNvSpPr txBox="1"/>
      </xdr:nvSpPr>
      <xdr:spPr>
        <a:xfrm>
          <a:off x="14414500" y="137985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73025</xdr:rowOff>
    </xdr:from>
    <xdr:to>
      <xdr:col>85</xdr:col>
      <xdr:colOff>174625</xdr:colOff>
      <xdr:row>83</xdr:row>
      <xdr:rowOff>3175</xdr:rowOff>
    </xdr:to>
    <xdr:sp macro="" textlink="">
      <xdr:nvSpPr>
        <xdr:cNvPr id="754" name="フローチャート: 判断 753">
          <a:extLst>
            <a:ext uri="{FF2B5EF4-FFF2-40B4-BE49-F238E27FC236}">
              <a16:creationId xmlns:a16="http://schemas.microsoft.com/office/drawing/2014/main" id="{5143FB6A-5262-4A3A-9732-3BF38AEBB569}"/>
            </a:ext>
          </a:extLst>
        </xdr:cNvPr>
        <xdr:cNvSpPr/>
      </xdr:nvSpPr>
      <xdr:spPr>
        <a:xfrm>
          <a:off x="14325600" y="1381950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D5756099-399C-4C9F-8211-0D9E7CFFA93B}"/>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19685</xdr:rowOff>
    </xdr:from>
    <xdr:to>
      <xdr:col>76</xdr:col>
      <xdr:colOff>165100</xdr:colOff>
      <xdr:row>82</xdr:row>
      <xdr:rowOff>121285</xdr:rowOff>
    </xdr:to>
    <xdr:sp macro="" textlink="">
      <xdr:nvSpPr>
        <xdr:cNvPr id="756" name="フローチャート: 判断 755">
          <a:extLst>
            <a:ext uri="{FF2B5EF4-FFF2-40B4-BE49-F238E27FC236}">
              <a16:creationId xmlns:a16="http://schemas.microsoft.com/office/drawing/2014/main" id="{06A9A8A1-4320-4980-B8C0-8724B7469B88}"/>
            </a:ext>
          </a:extLst>
        </xdr:cNvPr>
        <xdr:cNvSpPr/>
      </xdr:nvSpPr>
      <xdr:spPr>
        <a:xfrm>
          <a:off x="12804140" y="137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6EAA416F-2C3B-490F-8DF2-4DADA9344499}"/>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79456148-FE00-4DBD-9193-20A193BAE580}"/>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04DFF318-A69E-4633-AFB7-7FD6C1402BBD}"/>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BA79503E-A620-445C-BE9B-E8C51C08BDE7}"/>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6426653D-0604-492F-ADA0-0BC300A77AFA}"/>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34817BCE-E7E3-4D2F-8CA4-938571E6B122}"/>
            </a:ext>
          </a:extLst>
        </xdr:cNvPr>
        <xdr:cNvSpPr txBox="1"/>
      </xdr:nvSpPr>
      <xdr:spPr>
        <a:xfrm>
          <a:off x="119018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AFA0EC52-4C17-4D7D-872A-FA2F9B56BFB9}"/>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44450</xdr:rowOff>
    </xdr:from>
    <xdr:to>
      <xdr:col>85</xdr:col>
      <xdr:colOff>174625</xdr:colOff>
      <xdr:row>80</xdr:row>
      <xdr:rowOff>146050</xdr:rowOff>
    </xdr:to>
    <xdr:sp macro="" textlink="">
      <xdr:nvSpPr>
        <xdr:cNvPr id="764" name="楕円 763">
          <a:extLst>
            <a:ext uri="{FF2B5EF4-FFF2-40B4-BE49-F238E27FC236}">
              <a16:creationId xmlns:a16="http://schemas.microsoft.com/office/drawing/2014/main" id="{81517302-B3E8-49E9-A2CE-EFB22E8AB9D7}"/>
            </a:ext>
          </a:extLst>
        </xdr:cNvPr>
        <xdr:cNvSpPr/>
      </xdr:nvSpPr>
      <xdr:spPr>
        <a:xfrm>
          <a:off x="14325600" y="1345565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67310</xdr:rowOff>
    </xdr:from>
    <xdr:ext cx="404495" cy="259080"/>
    <xdr:sp macro="" textlink="">
      <xdr:nvSpPr>
        <xdr:cNvPr id="765" name="【消防施設】&#10;有形固定資産減価償却率該当値テキスト">
          <a:extLst>
            <a:ext uri="{FF2B5EF4-FFF2-40B4-BE49-F238E27FC236}">
              <a16:creationId xmlns:a16="http://schemas.microsoft.com/office/drawing/2014/main" id="{16660D29-32D5-45B4-84DE-35506E4A1650}"/>
            </a:ext>
          </a:extLst>
        </xdr:cNvPr>
        <xdr:cNvSpPr txBox="1"/>
      </xdr:nvSpPr>
      <xdr:spPr>
        <a:xfrm>
          <a:off x="14414500" y="13310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168275</xdr:rowOff>
    </xdr:from>
    <xdr:to>
      <xdr:col>81</xdr:col>
      <xdr:colOff>101600</xdr:colOff>
      <xdr:row>79</xdr:row>
      <xdr:rowOff>98425</xdr:rowOff>
    </xdr:to>
    <xdr:sp macro="" textlink="">
      <xdr:nvSpPr>
        <xdr:cNvPr id="766" name="楕円 765">
          <a:extLst>
            <a:ext uri="{FF2B5EF4-FFF2-40B4-BE49-F238E27FC236}">
              <a16:creationId xmlns:a16="http://schemas.microsoft.com/office/drawing/2014/main" id="{40F2CC53-7B4B-46B2-A791-ABAE6F063D00}"/>
            </a:ext>
          </a:extLst>
        </xdr:cNvPr>
        <xdr:cNvSpPr/>
      </xdr:nvSpPr>
      <xdr:spPr>
        <a:xfrm>
          <a:off x="13578840" y="1324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47625</xdr:rowOff>
    </xdr:from>
    <xdr:to>
      <xdr:col>85</xdr:col>
      <xdr:colOff>127000</xdr:colOff>
      <xdr:row>80</xdr:row>
      <xdr:rowOff>95250</xdr:rowOff>
    </xdr:to>
    <xdr:cxnSp macro="">
      <xdr:nvCxnSpPr>
        <xdr:cNvPr id="767" name="直線コネクタ 766">
          <a:extLst>
            <a:ext uri="{FF2B5EF4-FFF2-40B4-BE49-F238E27FC236}">
              <a16:creationId xmlns:a16="http://schemas.microsoft.com/office/drawing/2014/main" id="{9D22CBBE-C7A4-462B-BD9C-D3D7749743E5}"/>
            </a:ext>
          </a:extLst>
        </xdr:cNvPr>
        <xdr:cNvCxnSpPr/>
      </xdr:nvCxnSpPr>
      <xdr:spPr>
        <a:xfrm>
          <a:off x="13629640" y="13291185"/>
          <a:ext cx="74676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135890</xdr:rowOff>
    </xdr:from>
    <xdr:to>
      <xdr:col>76</xdr:col>
      <xdr:colOff>165100</xdr:colOff>
      <xdr:row>78</xdr:row>
      <xdr:rowOff>66040</xdr:rowOff>
    </xdr:to>
    <xdr:sp macro="" textlink="">
      <xdr:nvSpPr>
        <xdr:cNvPr id="768" name="楕円 767">
          <a:extLst>
            <a:ext uri="{FF2B5EF4-FFF2-40B4-BE49-F238E27FC236}">
              <a16:creationId xmlns:a16="http://schemas.microsoft.com/office/drawing/2014/main" id="{FA3FCC05-6F50-462C-93F0-A09EDB9AABC1}"/>
            </a:ext>
          </a:extLst>
        </xdr:cNvPr>
        <xdr:cNvSpPr/>
      </xdr:nvSpPr>
      <xdr:spPr>
        <a:xfrm>
          <a:off x="12804140" y="13044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xdr:rowOff>
    </xdr:from>
    <xdr:to>
      <xdr:col>81</xdr:col>
      <xdr:colOff>50800</xdr:colOff>
      <xdr:row>79</xdr:row>
      <xdr:rowOff>47625</xdr:rowOff>
    </xdr:to>
    <xdr:cxnSp macro="">
      <xdr:nvCxnSpPr>
        <xdr:cNvPr id="769" name="直線コネクタ 768">
          <a:extLst>
            <a:ext uri="{FF2B5EF4-FFF2-40B4-BE49-F238E27FC236}">
              <a16:creationId xmlns:a16="http://schemas.microsoft.com/office/drawing/2014/main" id="{14B4863D-414B-4EAB-AF23-A93B54A06322}"/>
            </a:ext>
          </a:extLst>
        </xdr:cNvPr>
        <xdr:cNvCxnSpPr/>
      </xdr:nvCxnSpPr>
      <xdr:spPr>
        <a:xfrm>
          <a:off x="12854940" y="13091160"/>
          <a:ext cx="7747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145415</xdr:rowOff>
    </xdr:from>
    <xdr:to>
      <xdr:col>72</xdr:col>
      <xdr:colOff>38100</xdr:colOff>
      <xdr:row>78</xdr:row>
      <xdr:rowOff>75565</xdr:rowOff>
    </xdr:to>
    <xdr:sp macro="" textlink="">
      <xdr:nvSpPr>
        <xdr:cNvPr id="770" name="楕円 769">
          <a:extLst>
            <a:ext uri="{FF2B5EF4-FFF2-40B4-BE49-F238E27FC236}">
              <a16:creationId xmlns:a16="http://schemas.microsoft.com/office/drawing/2014/main" id="{21F832B1-B000-4D29-AEF8-01DEC2918E6C}"/>
            </a:ext>
          </a:extLst>
        </xdr:cNvPr>
        <xdr:cNvSpPr/>
      </xdr:nvSpPr>
      <xdr:spPr>
        <a:xfrm>
          <a:off x="12029440" y="13053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78</xdr:row>
      <xdr:rowOff>15240</xdr:rowOff>
    </xdr:from>
    <xdr:to>
      <xdr:col>76</xdr:col>
      <xdr:colOff>114300</xdr:colOff>
      <xdr:row>78</xdr:row>
      <xdr:rowOff>24765</xdr:rowOff>
    </xdr:to>
    <xdr:cxnSp macro="">
      <xdr:nvCxnSpPr>
        <xdr:cNvPr id="771" name="直線コネクタ 770">
          <a:extLst>
            <a:ext uri="{FF2B5EF4-FFF2-40B4-BE49-F238E27FC236}">
              <a16:creationId xmlns:a16="http://schemas.microsoft.com/office/drawing/2014/main" id="{E28B83AC-BB07-4B11-AC73-BDA03F20AA4A}"/>
            </a:ext>
          </a:extLst>
        </xdr:cNvPr>
        <xdr:cNvCxnSpPr/>
      </xdr:nvCxnSpPr>
      <xdr:spPr>
        <a:xfrm flipV="1">
          <a:off x="12069445" y="13091160"/>
          <a:ext cx="78549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19685</xdr:rowOff>
    </xdr:from>
    <xdr:to>
      <xdr:col>67</xdr:col>
      <xdr:colOff>101600</xdr:colOff>
      <xdr:row>81</xdr:row>
      <xdr:rowOff>121285</xdr:rowOff>
    </xdr:to>
    <xdr:sp macro="" textlink="">
      <xdr:nvSpPr>
        <xdr:cNvPr id="772" name="楕円 771">
          <a:extLst>
            <a:ext uri="{FF2B5EF4-FFF2-40B4-BE49-F238E27FC236}">
              <a16:creationId xmlns:a16="http://schemas.microsoft.com/office/drawing/2014/main" id="{47CBA320-0611-4D8F-AEB0-25F8464B1A82}"/>
            </a:ext>
          </a:extLst>
        </xdr:cNvPr>
        <xdr:cNvSpPr/>
      </xdr:nvSpPr>
      <xdr:spPr>
        <a:xfrm>
          <a:off x="1123188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24765</xdr:rowOff>
    </xdr:from>
    <xdr:to>
      <xdr:col>71</xdr:col>
      <xdr:colOff>174625</xdr:colOff>
      <xdr:row>81</xdr:row>
      <xdr:rowOff>70485</xdr:rowOff>
    </xdr:to>
    <xdr:cxnSp macro="">
      <xdr:nvCxnSpPr>
        <xdr:cNvPr id="773" name="直線コネクタ 772">
          <a:extLst>
            <a:ext uri="{FF2B5EF4-FFF2-40B4-BE49-F238E27FC236}">
              <a16:creationId xmlns:a16="http://schemas.microsoft.com/office/drawing/2014/main" id="{C7A87E6A-D611-4CC7-9C85-691523AAFDF3}"/>
            </a:ext>
          </a:extLst>
        </xdr:cNvPr>
        <xdr:cNvCxnSpPr/>
      </xdr:nvCxnSpPr>
      <xdr:spPr>
        <a:xfrm flipV="1">
          <a:off x="11282680" y="13100685"/>
          <a:ext cx="786765"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146685</xdr:rowOff>
    </xdr:from>
    <xdr:ext cx="405130" cy="258445"/>
    <xdr:sp macro="" textlink="">
      <xdr:nvSpPr>
        <xdr:cNvPr id="774" name="n_1aveValue【消防施設】&#10;有形固定資産減価償却率">
          <a:extLst>
            <a:ext uri="{FF2B5EF4-FFF2-40B4-BE49-F238E27FC236}">
              <a16:creationId xmlns:a16="http://schemas.microsoft.com/office/drawing/2014/main" id="{A39C755F-7363-46BB-877B-2156C7D0189A}"/>
            </a:ext>
          </a:extLst>
        </xdr:cNvPr>
        <xdr:cNvSpPr txBox="1"/>
      </xdr:nvSpPr>
      <xdr:spPr>
        <a:xfrm>
          <a:off x="13437235" y="13893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112395</xdr:rowOff>
    </xdr:from>
    <xdr:ext cx="405130" cy="258445"/>
    <xdr:sp macro="" textlink="">
      <xdr:nvSpPr>
        <xdr:cNvPr id="775" name="n_2aveValue【消防施設】&#10;有形固定資産減価償却率">
          <a:extLst>
            <a:ext uri="{FF2B5EF4-FFF2-40B4-BE49-F238E27FC236}">
              <a16:creationId xmlns:a16="http://schemas.microsoft.com/office/drawing/2014/main" id="{827CB94D-0740-4193-AC63-D7E1B2CC9AA3}"/>
            </a:ext>
          </a:extLst>
        </xdr:cNvPr>
        <xdr:cNvSpPr txBox="1"/>
      </xdr:nvSpPr>
      <xdr:spPr>
        <a:xfrm>
          <a:off x="12675235" y="13858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97790</xdr:rowOff>
    </xdr:from>
    <xdr:ext cx="405130" cy="258445"/>
    <xdr:sp macro="" textlink="">
      <xdr:nvSpPr>
        <xdr:cNvPr id="776" name="n_3aveValue【消防施設】&#10;有形固定資産減価償却率">
          <a:extLst>
            <a:ext uri="{FF2B5EF4-FFF2-40B4-BE49-F238E27FC236}">
              <a16:creationId xmlns:a16="http://schemas.microsoft.com/office/drawing/2014/main" id="{D68EDFFB-BADB-4BCC-8849-4DD3F96D55D6}"/>
            </a:ext>
          </a:extLst>
        </xdr:cNvPr>
        <xdr:cNvSpPr txBox="1"/>
      </xdr:nvSpPr>
      <xdr:spPr>
        <a:xfrm>
          <a:off x="11900535" y="13844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81915</xdr:rowOff>
    </xdr:from>
    <xdr:ext cx="405130" cy="259080"/>
    <xdr:sp macro="" textlink="">
      <xdr:nvSpPr>
        <xdr:cNvPr id="777" name="n_4aveValue【消防施設】&#10;有形固定資産減価償却率">
          <a:extLst>
            <a:ext uri="{FF2B5EF4-FFF2-40B4-BE49-F238E27FC236}">
              <a16:creationId xmlns:a16="http://schemas.microsoft.com/office/drawing/2014/main" id="{B61651C1-C659-4845-8404-53DC3B21397D}"/>
            </a:ext>
          </a:extLst>
        </xdr:cNvPr>
        <xdr:cNvSpPr txBox="1"/>
      </xdr:nvSpPr>
      <xdr:spPr>
        <a:xfrm>
          <a:off x="11102975" y="13828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114935</xdr:rowOff>
    </xdr:from>
    <xdr:ext cx="405130" cy="259080"/>
    <xdr:sp macro="" textlink="">
      <xdr:nvSpPr>
        <xdr:cNvPr id="778" name="n_1mainValue【消防施設】&#10;有形固定資産減価償却率">
          <a:extLst>
            <a:ext uri="{FF2B5EF4-FFF2-40B4-BE49-F238E27FC236}">
              <a16:creationId xmlns:a16="http://schemas.microsoft.com/office/drawing/2014/main" id="{059930E1-880D-4354-8CDD-FE86DA26CFDC}"/>
            </a:ext>
          </a:extLst>
        </xdr:cNvPr>
        <xdr:cNvSpPr txBox="1"/>
      </xdr:nvSpPr>
      <xdr:spPr>
        <a:xfrm>
          <a:off x="13437235" y="13023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82550</xdr:rowOff>
    </xdr:from>
    <xdr:ext cx="405130" cy="259080"/>
    <xdr:sp macro="" textlink="">
      <xdr:nvSpPr>
        <xdr:cNvPr id="779" name="n_2mainValue【消防施設】&#10;有形固定資産減価償却率">
          <a:extLst>
            <a:ext uri="{FF2B5EF4-FFF2-40B4-BE49-F238E27FC236}">
              <a16:creationId xmlns:a16="http://schemas.microsoft.com/office/drawing/2014/main" id="{A84A1732-4501-4289-8C34-375CD2DF7A27}"/>
            </a:ext>
          </a:extLst>
        </xdr:cNvPr>
        <xdr:cNvSpPr txBox="1"/>
      </xdr:nvSpPr>
      <xdr:spPr>
        <a:xfrm>
          <a:off x="12675235" y="1282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92075</xdr:rowOff>
    </xdr:from>
    <xdr:ext cx="405130" cy="259080"/>
    <xdr:sp macro="" textlink="">
      <xdr:nvSpPr>
        <xdr:cNvPr id="780" name="n_3mainValue【消防施設】&#10;有形固定資産減価償却率">
          <a:extLst>
            <a:ext uri="{FF2B5EF4-FFF2-40B4-BE49-F238E27FC236}">
              <a16:creationId xmlns:a16="http://schemas.microsoft.com/office/drawing/2014/main" id="{50A87160-65FF-4548-BDC3-0190E4DCB66E}"/>
            </a:ext>
          </a:extLst>
        </xdr:cNvPr>
        <xdr:cNvSpPr txBox="1"/>
      </xdr:nvSpPr>
      <xdr:spPr>
        <a:xfrm>
          <a:off x="11900535" y="12832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137795</xdr:rowOff>
    </xdr:from>
    <xdr:ext cx="405130" cy="259080"/>
    <xdr:sp macro="" textlink="">
      <xdr:nvSpPr>
        <xdr:cNvPr id="781" name="n_4mainValue【消防施設】&#10;有形固定資産減価償却率">
          <a:extLst>
            <a:ext uri="{FF2B5EF4-FFF2-40B4-BE49-F238E27FC236}">
              <a16:creationId xmlns:a16="http://schemas.microsoft.com/office/drawing/2014/main" id="{48717679-627D-422D-A498-C24363711015}"/>
            </a:ext>
          </a:extLst>
        </xdr:cNvPr>
        <xdr:cNvSpPr txBox="1"/>
      </xdr:nvSpPr>
      <xdr:spPr>
        <a:xfrm>
          <a:off x="11102975" y="13381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C67726B-E5EB-4495-8EE8-99BC972C067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D08BA2B7-47F3-4FE5-832F-71E0841130C8}"/>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1D620B58-4831-46BB-B914-D3C08E38371D}"/>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5E3A86B-78B2-4FBD-80C9-DBD4A6BDE1F3}"/>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F87700D7-E7B0-4F04-93B9-CA1B5CF23FAF}"/>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EF489771-70B3-4FA2-B13D-13523EEE22DD}"/>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D681640E-B888-41F2-A210-774CD2E74BCF}"/>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BEB9C407-603F-4C0B-A1CF-39CC3D9F5479}"/>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4790"/>
    <xdr:sp macro="" textlink="">
      <xdr:nvSpPr>
        <xdr:cNvPr id="790" name="テキスト ボックス 789">
          <a:extLst>
            <a:ext uri="{FF2B5EF4-FFF2-40B4-BE49-F238E27FC236}">
              <a16:creationId xmlns:a16="http://schemas.microsoft.com/office/drawing/2014/main" id="{13DB85A8-AA5C-4EE8-9A15-CC0DC5C67B95}"/>
            </a:ext>
          </a:extLst>
        </xdr:cNvPr>
        <xdr:cNvSpPr txBox="1"/>
      </xdr:nvSpPr>
      <xdr:spPr>
        <a:xfrm>
          <a:off x="16078200" y="1248156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47811BE4-14F9-40AE-B8A6-AC16B499543B}"/>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50DE4F24-189C-465A-9B0C-69A09C974FE5}"/>
            </a:ext>
          </a:extLst>
        </xdr:cNvPr>
        <xdr:cNvCxnSpPr/>
      </xdr:nvCxnSpPr>
      <xdr:spPr>
        <a:xfrm>
          <a:off x="16093440" y="14344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6725" cy="259080"/>
    <xdr:sp macro="" textlink="">
      <xdr:nvSpPr>
        <xdr:cNvPr id="793" name="テキスト ボックス 792">
          <a:extLst>
            <a:ext uri="{FF2B5EF4-FFF2-40B4-BE49-F238E27FC236}">
              <a16:creationId xmlns:a16="http://schemas.microsoft.com/office/drawing/2014/main" id="{BA75A028-FBE2-4962-97FB-7308B66308D2}"/>
            </a:ext>
          </a:extLst>
        </xdr:cNvPr>
        <xdr:cNvSpPr txBox="1"/>
      </xdr:nvSpPr>
      <xdr:spPr>
        <a:xfrm>
          <a:off x="15694660" y="14206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66217EEB-498A-49A3-AA9B-0330BB932466}"/>
            </a:ext>
          </a:extLst>
        </xdr:cNvPr>
        <xdr:cNvCxnSpPr/>
      </xdr:nvCxnSpPr>
      <xdr:spPr>
        <a:xfrm>
          <a:off x="1609344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795" name="テキスト ボックス 794">
          <a:extLst>
            <a:ext uri="{FF2B5EF4-FFF2-40B4-BE49-F238E27FC236}">
              <a16:creationId xmlns:a16="http://schemas.microsoft.com/office/drawing/2014/main" id="{E32566F2-3A91-4ABA-8042-B30B40E31AE4}"/>
            </a:ext>
          </a:extLst>
        </xdr:cNvPr>
        <xdr:cNvSpPr txBox="1"/>
      </xdr:nvSpPr>
      <xdr:spPr>
        <a:xfrm>
          <a:off x="15694660" y="13646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4602EE75-0C5C-4BCC-A2D3-E8A8617FCAB9}"/>
            </a:ext>
          </a:extLst>
        </xdr:cNvPr>
        <xdr:cNvCxnSpPr/>
      </xdr:nvCxnSpPr>
      <xdr:spPr>
        <a:xfrm>
          <a:off x="16093440" y="1322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6725" cy="259080"/>
    <xdr:sp macro="" textlink="">
      <xdr:nvSpPr>
        <xdr:cNvPr id="797" name="テキスト ボックス 796">
          <a:extLst>
            <a:ext uri="{FF2B5EF4-FFF2-40B4-BE49-F238E27FC236}">
              <a16:creationId xmlns:a16="http://schemas.microsoft.com/office/drawing/2014/main" id="{BF00A0C8-38CD-4421-B7B9-2AAFE976C1E7}"/>
            </a:ext>
          </a:extLst>
        </xdr:cNvPr>
        <xdr:cNvSpPr txBox="1"/>
      </xdr:nvSpPr>
      <xdr:spPr>
        <a:xfrm>
          <a:off x="15694660" y="13086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E36430F4-5DD8-4E7C-B7D8-D67E0137A2EA}"/>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99" name="テキスト ボックス 798">
          <a:extLst>
            <a:ext uri="{FF2B5EF4-FFF2-40B4-BE49-F238E27FC236}">
              <a16:creationId xmlns:a16="http://schemas.microsoft.com/office/drawing/2014/main" id="{B331737E-9C31-40E0-AB4F-A9B125B6507E}"/>
            </a:ext>
          </a:extLst>
        </xdr:cNvPr>
        <xdr:cNvSpPr txBox="1"/>
      </xdr:nvSpPr>
      <xdr:spPr>
        <a:xfrm>
          <a:off x="15694660" y="12529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97B5FAEE-CE2D-44DA-BC5F-BC6D830A41CA}"/>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9525</xdr:rowOff>
    </xdr:from>
    <xdr:to>
      <xdr:col>116</xdr:col>
      <xdr:colOff>62865</xdr:colOff>
      <xdr:row>85</xdr:row>
      <xdr:rowOff>55245</xdr:rowOff>
    </xdr:to>
    <xdr:cxnSp macro="">
      <xdr:nvCxnSpPr>
        <xdr:cNvPr id="801" name="直線コネクタ 800">
          <a:extLst>
            <a:ext uri="{FF2B5EF4-FFF2-40B4-BE49-F238E27FC236}">
              <a16:creationId xmlns:a16="http://schemas.microsoft.com/office/drawing/2014/main" id="{A9E4535A-6311-408C-9C28-5493559E0F75}"/>
            </a:ext>
          </a:extLst>
        </xdr:cNvPr>
        <xdr:cNvCxnSpPr/>
      </xdr:nvCxnSpPr>
      <xdr:spPr>
        <a:xfrm flipV="1">
          <a:off x="19509105" y="1308544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59055</xdr:rowOff>
    </xdr:from>
    <xdr:ext cx="469265" cy="259080"/>
    <xdr:sp macro="" textlink="">
      <xdr:nvSpPr>
        <xdr:cNvPr id="802" name="【消防施設】&#10;一人当たり面積最小値テキスト">
          <a:extLst>
            <a:ext uri="{FF2B5EF4-FFF2-40B4-BE49-F238E27FC236}">
              <a16:creationId xmlns:a16="http://schemas.microsoft.com/office/drawing/2014/main" id="{72D815E7-039B-430B-8061-32330AD5E72F}"/>
            </a:ext>
          </a:extLst>
        </xdr:cNvPr>
        <xdr:cNvSpPr txBox="1"/>
      </xdr:nvSpPr>
      <xdr:spPr>
        <a:xfrm>
          <a:off x="19547840" y="14308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9BEC357C-080D-41B9-AB0C-AB5052468654}"/>
            </a:ext>
          </a:extLst>
        </xdr:cNvPr>
        <xdr:cNvCxnSpPr/>
      </xdr:nvCxnSpPr>
      <xdr:spPr>
        <a:xfrm>
          <a:off x="19443700" y="143046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127635</xdr:rowOff>
    </xdr:from>
    <xdr:ext cx="469265" cy="259080"/>
    <xdr:sp macro="" textlink="">
      <xdr:nvSpPr>
        <xdr:cNvPr id="804" name="【消防施設】&#10;一人当たり面積最大値テキスト">
          <a:extLst>
            <a:ext uri="{FF2B5EF4-FFF2-40B4-BE49-F238E27FC236}">
              <a16:creationId xmlns:a16="http://schemas.microsoft.com/office/drawing/2014/main" id="{9527359E-D3D0-49DC-A893-55722A668238}"/>
            </a:ext>
          </a:extLst>
        </xdr:cNvPr>
        <xdr:cNvSpPr txBox="1"/>
      </xdr:nvSpPr>
      <xdr:spPr>
        <a:xfrm>
          <a:off x="19547840" y="12868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5857B721-94E0-4C39-BC4F-BBE98D606D60}"/>
            </a:ext>
          </a:extLst>
        </xdr:cNvPr>
        <xdr:cNvCxnSpPr/>
      </xdr:nvCxnSpPr>
      <xdr:spPr>
        <a:xfrm>
          <a:off x="19443700" y="13085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95885</xdr:rowOff>
    </xdr:from>
    <xdr:ext cx="469265" cy="259080"/>
    <xdr:sp macro="" textlink="">
      <xdr:nvSpPr>
        <xdr:cNvPr id="806" name="【消防施設】&#10;一人当たり面積平均値テキスト">
          <a:extLst>
            <a:ext uri="{FF2B5EF4-FFF2-40B4-BE49-F238E27FC236}">
              <a16:creationId xmlns:a16="http://schemas.microsoft.com/office/drawing/2014/main" id="{1F57597B-1911-4B9E-8BBF-B2AF92CB7FAD}"/>
            </a:ext>
          </a:extLst>
        </xdr:cNvPr>
        <xdr:cNvSpPr txBox="1"/>
      </xdr:nvSpPr>
      <xdr:spPr>
        <a:xfrm>
          <a:off x="19547840" y="1367472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B988CA05-92C1-4BB8-A85A-925192C5D30B}"/>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7F865B63-2608-4AD6-BCC9-B44AE936AE7F}"/>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38735</xdr:rowOff>
    </xdr:from>
    <xdr:to>
      <xdr:col>107</xdr:col>
      <xdr:colOff>101600</xdr:colOff>
      <xdr:row>82</xdr:row>
      <xdr:rowOff>140335</xdr:rowOff>
    </xdr:to>
    <xdr:sp macro="" textlink="">
      <xdr:nvSpPr>
        <xdr:cNvPr id="809" name="フローチャート: 判断 808">
          <a:extLst>
            <a:ext uri="{FF2B5EF4-FFF2-40B4-BE49-F238E27FC236}">
              <a16:creationId xmlns:a16="http://schemas.microsoft.com/office/drawing/2014/main" id="{0084E0D6-C752-4993-9DB2-23F7ABCF6598}"/>
            </a:ext>
          </a:extLst>
        </xdr:cNvPr>
        <xdr:cNvSpPr/>
      </xdr:nvSpPr>
      <xdr:spPr>
        <a:xfrm>
          <a:off x="17937480" y="137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D1209EE2-D22E-4A5F-8438-1F47FD937532}"/>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3B83BC3D-D356-49D7-974A-6FDEBA74BF86}"/>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94523FA0-20F0-4F2F-95A8-D2039AD935AA}"/>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7443E5B8-D49D-427D-A446-3B6D842EB1C5}"/>
            </a:ext>
          </a:extLst>
        </xdr:cNvPr>
        <xdr:cNvSpPr txBox="1"/>
      </xdr:nvSpPr>
      <xdr:spPr>
        <a:xfrm>
          <a:off x="1860740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466765B9-F16C-4159-A015-5A771529BBE8}"/>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58D18204-EF8F-4E1E-B350-6AE87D8F40EB}"/>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14B5840E-55C0-4900-9F6E-1E8627C1E394}"/>
            </a:ext>
          </a:extLst>
        </xdr:cNvPr>
        <xdr:cNvSpPr txBox="1"/>
      </xdr:nvSpPr>
      <xdr:spPr>
        <a:xfrm>
          <a:off x="16260445"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50165</xdr:rowOff>
    </xdr:from>
    <xdr:to>
      <xdr:col>116</xdr:col>
      <xdr:colOff>114300</xdr:colOff>
      <xdr:row>83</xdr:row>
      <xdr:rowOff>151765</xdr:rowOff>
    </xdr:to>
    <xdr:sp macro="" textlink="">
      <xdr:nvSpPr>
        <xdr:cNvPr id="817" name="楕円 816">
          <a:extLst>
            <a:ext uri="{FF2B5EF4-FFF2-40B4-BE49-F238E27FC236}">
              <a16:creationId xmlns:a16="http://schemas.microsoft.com/office/drawing/2014/main" id="{B9EC45C1-2CA4-431B-9FF0-44B0ECFABADF}"/>
            </a:ext>
          </a:extLst>
        </xdr:cNvPr>
        <xdr:cNvSpPr/>
      </xdr:nvSpPr>
      <xdr:spPr>
        <a:xfrm>
          <a:off x="1945894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29210</xdr:rowOff>
    </xdr:from>
    <xdr:ext cx="469265" cy="258445"/>
    <xdr:sp macro="" textlink="">
      <xdr:nvSpPr>
        <xdr:cNvPr id="818" name="【消防施設】&#10;一人当たり面積該当値テキスト">
          <a:extLst>
            <a:ext uri="{FF2B5EF4-FFF2-40B4-BE49-F238E27FC236}">
              <a16:creationId xmlns:a16="http://schemas.microsoft.com/office/drawing/2014/main" id="{1B684885-D696-40C3-BD0A-EF533DA244A2}"/>
            </a:ext>
          </a:extLst>
        </xdr:cNvPr>
        <xdr:cNvSpPr txBox="1"/>
      </xdr:nvSpPr>
      <xdr:spPr>
        <a:xfrm>
          <a:off x="19547840" y="13943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55880</xdr:rowOff>
    </xdr:from>
    <xdr:to>
      <xdr:col>112</xdr:col>
      <xdr:colOff>38100</xdr:colOff>
      <xdr:row>83</xdr:row>
      <xdr:rowOff>157480</xdr:rowOff>
    </xdr:to>
    <xdr:sp macro="" textlink="">
      <xdr:nvSpPr>
        <xdr:cNvPr id="819" name="楕円 818">
          <a:extLst>
            <a:ext uri="{FF2B5EF4-FFF2-40B4-BE49-F238E27FC236}">
              <a16:creationId xmlns:a16="http://schemas.microsoft.com/office/drawing/2014/main" id="{520629AB-0CB5-4321-BBC7-5EAE7A6B92FD}"/>
            </a:ext>
          </a:extLst>
        </xdr:cNvPr>
        <xdr:cNvSpPr/>
      </xdr:nvSpPr>
      <xdr:spPr>
        <a:xfrm>
          <a:off x="1873504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83</xdr:row>
      <xdr:rowOff>100965</xdr:rowOff>
    </xdr:from>
    <xdr:to>
      <xdr:col>116</xdr:col>
      <xdr:colOff>63500</xdr:colOff>
      <xdr:row>83</xdr:row>
      <xdr:rowOff>106680</xdr:rowOff>
    </xdr:to>
    <xdr:cxnSp macro="">
      <xdr:nvCxnSpPr>
        <xdr:cNvPr id="820" name="直線コネクタ 819">
          <a:extLst>
            <a:ext uri="{FF2B5EF4-FFF2-40B4-BE49-F238E27FC236}">
              <a16:creationId xmlns:a16="http://schemas.microsoft.com/office/drawing/2014/main" id="{29D2331A-566E-4A00-992F-178DB12841D9}"/>
            </a:ext>
          </a:extLst>
        </xdr:cNvPr>
        <xdr:cNvCxnSpPr/>
      </xdr:nvCxnSpPr>
      <xdr:spPr>
        <a:xfrm flipV="1">
          <a:off x="18775045" y="14015085"/>
          <a:ext cx="73469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50165</xdr:rowOff>
    </xdr:from>
    <xdr:to>
      <xdr:col>107</xdr:col>
      <xdr:colOff>101600</xdr:colOff>
      <xdr:row>83</xdr:row>
      <xdr:rowOff>151765</xdr:rowOff>
    </xdr:to>
    <xdr:sp macro="" textlink="">
      <xdr:nvSpPr>
        <xdr:cNvPr id="821" name="楕円 820">
          <a:extLst>
            <a:ext uri="{FF2B5EF4-FFF2-40B4-BE49-F238E27FC236}">
              <a16:creationId xmlns:a16="http://schemas.microsoft.com/office/drawing/2014/main" id="{A5042C2C-40B7-4A6C-9504-7615C337B2EA}"/>
            </a:ext>
          </a:extLst>
        </xdr:cNvPr>
        <xdr:cNvSpPr/>
      </xdr:nvSpPr>
      <xdr:spPr>
        <a:xfrm>
          <a:off x="1793748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100965</xdr:rowOff>
    </xdr:from>
    <xdr:to>
      <xdr:col>111</xdr:col>
      <xdr:colOff>174625</xdr:colOff>
      <xdr:row>83</xdr:row>
      <xdr:rowOff>106680</xdr:rowOff>
    </xdr:to>
    <xdr:cxnSp macro="">
      <xdr:nvCxnSpPr>
        <xdr:cNvPr id="822" name="直線コネクタ 821">
          <a:extLst>
            <a:ext uri="{FF2B5EF4-FFF2-40B4-BE49-F238E27FC236}">
              <a16:creationId xmlns:a16="http://schemas.microsoft.com/office/drawing/2014/main" id="{F5AAD3CF-4551-4134-8A72-F404A8872938}"/>
            </a:ext>
          </a:extLst>
        </xdr:cNvPr>
        <xdr:cNvCxnSpPr/>
      </xdr:nvCxnSpPr>
      <xdr:spPr>
        <a:xfrm>
          <a:off x="17988280" y="14015085"/>
          <a:ext cx="78676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50165</xdr:rowOff>
    </xdr:from>
    <xdr:to>
      <xdr:col>102</xdr:col>
      <xdr:colOff>165100</xdr:colOff>
      <xdr:row>83</xdr:row>
      <xdr:rowOff>151765</xdr:rowOff>
    </xdr:to>
    <xdr:sp macro="" textlink="">
      <xdr:nvSpPr>
        <xdr:cNvPr id="823" name="楕円 822">
          <a:extLst>
            <a:ext uri="{FF2B5EF4-FFF2-40B4-BE49-F238E27FC236}">
              <a16:creationId xmlns:a16="http://schemas.microsoft.com/office/drawing/2014/main" id="{966289B0-765E-4458-B7C9-FACF54577D35}"/>
            </a:ext>
          </a:extLst>
        </xdr:cNvPr>
        <xdr:cNvSpPr/>
      </xdr:nvSpPr>
      <xdr:spPr>
        <a:xfrm>
          <a:off x="1716278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100965</xdr:rowOff>
    </xdr:from>
    <xdr:to>
      <xdr:col>107</xdr:col>
      <xdr:colOff>50800</xdr:colOff>
      <xdr:row>83</xdr:row>
      <xdr:rowOff>100965</xdr:rowOff>
    </xdr:to>
    <xdr:cxnSp macro="">
      <xdr:nvCxnSpPr>
        <xdr:cNvPr id="824" name="直線コネクタ 823">
          <a:extLst>
            <a:ext uri="{FF2B5EF4-FFF2-40B4-BE49-F238E27FC236}">
              <a16:creationId xmlns:a16="http://schemas.microsoft.com/office/drawing/2014/main" id="{84CB81AD-AEE0-4C17-B9DD-411D641D77A3}"/>
            </a:ext>
          </a:extLst>
        </xdr:cNvPr>
        <xdr:cNvCxnSpPr/>
      </xdr:nvCxnSpPr>
      <xdr:spPr>
        <a:xfrm>
          <a:off x="17213580" y="1401508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50165</xdr:rowOff>
    </xdr:from>
    <xdr:to>
      <xdr:col>98</xdr:col>
      <xdr:colOff>38100</xdr:colOff>
      <xdr:row>83</xdr:row>
      <xdr:rowOff>151765</xdr:rowOff>
    </xdr:to>
    <xdr:sp macro="" textlink="">
      <xdr:nvSpPr>
        <xdr:cNvPr id="825" name="楕円 824">
          <a:extLst>
            <a:ext uri="{FF2B5EF4-FFF2-40B4-BE49-F238E27FC236}">
              <a16:creationId xmlns:a16="http://schemas.microsoft.com/office/drawing/2014/main" id="{9162583C-BC38-4E52-840B-FB2BCF27A4C6}"/>
            </a:ext>
          </a:extLst>
        </xdr:cNvPr>
        <xdr:cNvSpPr/>
      </xdr:nvSpPr>
      <xdr:spPr>
        <a:xfrm>
          <a:off x="16388080" y="13964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83</xdr:row>
      <xdr:rowOff>100965</xdr:rowOff>
    </xdr:from>
    <xdr:to>
      <xdr:col>102</xdr:col>
      <xdr:colOff>114300</xdr:colOff>
      <xdr:row>83</xdr:row>
      <xdr:rowOff>100965</xdr:rowOff>
    </xdr:to>
    <xdr:cxnSp macro="">
      <xdr:nvCxnSpPr>
        <xdr:cNvPr id="826" name="直線コネクタ 825">
          <a:extLst>
            <a:ext uri="{FF2B5EF4-FFF2-40B4-BE49-F238E27FC236}">
              <a16:creationId xmlns:a16="http://schemas.microsoft.com/office/drawing/2014/main" id="{4EE07608-48E0-4C25-9F86-457280728954}"/>
            </a:ext>
          </a:extLst>
        </xdr:cNvPr>
        <xdr:cNvCxnSpPr/>
      </xdr:nvCxnSpPr>
      <xdr:spPr>
        <a:xfrm>
          <a:off x="16428085" y="14015085"/>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2540</xdr:rowOff>
    </xdr:from>
    <xdr:ext cx="469900" cy="259080"/>
    <xdr:sp macro="" textlink="">
      <xdr:nvSpPr>
        <xdr:cNvPr id="827" name="n_1aveValue【消防施設】&#10;一人当たり面積">
          <a:extLst>
            <a:ext uri="{FF2B5EF4-FFF2-40B4-BE49-F238E27FC236}">
              <a16:creationId xmlns:a16="http://schemas.microsoft.com/office/drawing/2014/main" id="{F532B243-5276-417F-BFFA-D17D39D2DE5A}"/>
            </a:ext>
          </a:extLst>
        </xdr:cNvPr>
        <xdr:cNvSpPr txBox="1"/>
      </xdr:nvSpPr>
      <xdr:spPr>
        <a:xfrm>
          <a:off x="18561050" y="1358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80</xdr:row>
      <xdr:rowOff>156845</xdr:rowOff>
    </xdr:from>
    <xdr:ext cx="469265" cy="258445"/>
    <xdr:sp macro="" textlink="">
      <xdr:nvSpPr>
        <xdr:cNvPr id="828" name="n_2aveValue【消防施設】&#10;一人当たり面積">
          <a:extLst>
            <a:ext uri="{FF2B5EF4-FFF2-40B4-BE49-F238E27FC236}">
              <a16:creationId xmlns:a16="http://schemas.microsoft.com/office/drawing/2014/main" id="{32AEE944-40D6-4C1E-910B-1605B4FA903C}"/>
            </a:ext>
          </a:extLst>
        </xdr:cNvPr>
        <xdr:cNvSpPr txBox="1"/>
      </xdr:nvSpPr>
      <xdr:spPr>
        <a:xfrm>
          <a:off x="17776190" y="13568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36830</xdr:rowOff>
    </xdr:from>
    <xdr:ext cx="469265" cy="259080"/>
    <xdr:sp macro="" textlink="">
      <xdr:nvSpPr>
        <xdr:cNvPr id="829" name="n_3aveValue【消防施設】&#10;一人当たり面積">
          <a:extLst>
            <a:ext uri="{FF2B5EF4-FFF2-40B4-BE49-F238E27FC236}">
              <a16:creationId xmlns:a16="http://schemas.microsoft.com/office/drawing/2014/main" id="{F50790E5-56DB-4413-8228-7C15D2E52A57}"/>
            </a:ext>
          </a:extLst>
        </xdr:cNvPr>
        <xdr:cNvSpPr txBox="1"/>
      </xdr:nvSpPr>
      <xdr:spPr>
        <a:xfrm>
          <a:off x="17001490" y="13615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80</xdr:row>
      <xdr:rowOff>162560</xdr:rowOff>
    </xdr:from>
    <xdr:ext cx="469265" cy="259080"/>
    <xdr:sp macro="" textlink="">
      <xdr:nvSpPr>
        <xdr:cNvPr id="830" name="n_4aveValue【消防施設】&#10;一人当たり面積">
          <a:extLst>
            <a:ext uri="{FF2B5EF4-FFF2-40B4-BE49-F238E27FC236}">
              <a16:creationId xmlns:a16="http://schemas.microsoft.com/office/drawing/2014/main" id="{66681AB5-4370-4E1F-A6F5-4FB94E781BD1}"/>
            </a:ext>
          </a:extLst>
        </xdr:cNvPr>
        <xdr:cNvSpPr txBox="1"/>
      </xdr:nvSpPr>
      <xdr:spPr>
        <a:xfrm>
          <a:off x="16226790" y="13573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148590</xdr:rowOff>
    </xdr:from>
    <xdr:ext cx="469900" cy="259080"/>
    <xdr:sp macro="" textlink="">
      <xdr:nvSpPr>
        <xdr:cNvPr id="831" name="n_1mainValue【消防施設】&#10;一人当たり面積">
          <a:extLst>
            <a:ext uri="{FF2B5EF4-FFF2-40B4-BE49-F238E27FC236}">
              <a16:creationId xmlns:a16="http://schemas.microsoft.com/office/drawing/2014/main" id="{10C6781A-B4C2-4C22-AA0F-D28A1DFDD78E}"/>
            </a:ext>
          </a:extLst>
        </xdr:cNvPr>
        <xdr:cNvSpPr txBox="1"/>
      </xdr:nvSpPr>
      <xdr:spPr>
        <a:xfrm>
          <a:off x="18561050" y="1406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143510</xdr:rowOff>
    </xdr:from>
    <xdr:ext cx="469265" cy="258445"/>
    <xdr:sp macro="" textlink="">
      <xdr:nvSpPr>
        <xdr:cNvPr id="832" name="n_2mainValue【消防施設】&#10;一人当たり面積">
          <a:extLst>
            <a:ext uri="{FF2B5EF4-FFF2-40B4-BE49-F238E27FC236}">
              <a16:creationId xmlns:a16="http://schemas.microsoft.com/office/drawing/2014/main" id="{ADC233A5-997A-4639-BF0E-7034B1CE2697}"/>
            </a:ext>
          </a:extLst>
        </xdr:cNvPr>
        <xdr:cNvSpPr txBox="1"/>
      </xdr:nvSpPr>
      <xdr:spPr>
        <a:xfrm>
          <a:off x="17776190" y="1405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143510</xdr:rowOff>
    </xdr:from>
    <xdr:ext cx="469265" cy="258445"/>
    <xdr:sp macro="" textlink="">
      <xdr:nvSpPr>
        <xdr:cNvPr id="833" name="n_3mainValue【消防施設】&#10;一人当たり面積">
          <a:extLst>
            <a:ext uri="{FF2B5EF4-FFF2-40B4-BE49-F238E27FC236}">
              <a16:creationId xmlns:a16="http://schemas.microsoft.com/office/drawing/2014/main" id="{3DCB8AF0-2989-4055-8436-8DE4395B7466}"/>
            </a:ext>
          </a:extLst>
        </xdr:cNvPr>
        <xdr:cNvSpPr txBox="1"/>
      </xdr:nvSpPr>
      <xdr:spPr>
        <a:xfrm>
          <a:off x="17001490" y="1405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143510</xdr:rowOff>
    </xdr:from>
    <xdr:ext cx="469265" cy="258445"/>
    <xdr:sp macro="" textlink="">
      <xdr:nvSpPr>
        <xdr:cNvPr id="834" name="n_4mainValue【消防施設】&#10;一人当たり面積">
          <a:extLst>
            <a:ext uri="{FF2B5EF4-FFF2-40B4-BE49-F238E27FC236}">
              <a16:creationId xmlns:a16="http://schemas.microsoft.com/office/drawing/2014/main" id="{8385FFDE-D354-4352-B60E-B693E9289929}"/>
            </a:ext>
          </a:extLst>
        </xdr:cNvPr>
        <xdr:cNvSpPr txBox="1"/>
      </xdr:nvSpPr>
      <xdr:spPr>
        <a:xfrm>
          <a:off x="16226790" y="1405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C33DDFB1-E33A-4480-B352-77E1B4B58CE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53C4DC87-40FD-4673-81FE-187162477C06}"/>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85D16173-1C22-4631-A15D-352C74ABE5F9}"/>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68D9E6E1-EAD3-4D35-B374-91CF595BF97B}"/>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73EA4028-4DCF-4EA8-B170-D39529131E41}"/>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323EA98B-4FE8-4310-8AE2-DF405F778230}"/>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C92286E1-2FE4-4BB0-9F84-8E5A47020609}"/>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DAB384B-DCBE-4806-9D40-83C0575EF2B6}"/>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43" name="テキスト ボックス 842">
          <a:extLst>
            <a:ext uri="{FF2B5EF4-FFF2-40B4-BE49-F238E27FC236}">
              <a16:creationId xmlns:a16="http://schemas.microsoft.com/office/drawing/2014/main" id="{C256DE81-FCDD-4E7D-A604-6F0FBE93BF26}"/>
            </a:ext>
          </a:extLst>
        </xdr:cNvPr>
        <xdr:cNvSpPr txBox="1"/>
      </xdr:nvSpPr>
      <xdr:spPr>
        <a:xfrm>
          <a:off x="10922000" y="1620774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844" name="直線コネクタ 843">
          <a:extLst>
            <a:ext uri="{FF2B5EF4-FFF2-40B4-BE49-F238E27FC236}">
              <a16:creationId xmlns:a16="http://schemas.microsoft.com/office/drawing/2014/main" id="{598B8FDA-B1A7-4B7B-A728-63EE848FE954}"/>
            </a:ext>
          </a:extLst>
        </xdr:cNvPr>
        <xdr:cNvCxnSpPr/>
      </xdr:nvCxnSpPr>
      <xdr:spPr>
        <a:xfrm>
          <a:off x="10960100" y="1862709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45" name="テキスト ボックス 844">
          <a:extLst>
            <a:ext uri="{FF2B5EF4-FFF2-40B4-BE49-F238E27FC236}">
              <a16:creationId xmlns:a16="http://schemas.microsoft.com/office/drawing/2014/main" id="{8EF2ECD3-E5DF-4459-B35B-357D6B4CE00D}"/>
            </a:ext>
          </a:extLst>
        </xdr:cNvPr>
        <xdr:cNvSpPr txBox="1"/>
      </xdr:nvSpPr>
      <xdr:spPr>
        <a:xfrm>
          <a:off x="1056132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846" name="直線コネクタ 845">
          <a:extLst>
            <a:ext uri="{FF2B5EF4-FFF2-40B4-BE49-F238E27FC236}">
              <a16:creationId xmlns:a16="http://schemas.microsoft.com/office/drawing/2014/main" id="{B676DD7C-F51A-4840-ABCF-F600DFAA6FAB}"/>
            </a:ext>
          </a:extLst>
        </xdr:cNvPr>
        <xdr:cNvCxnSpPr/>
      </xdr:nvCxnSpPr>
      <xdr:spPr>
        <a:xfrm>
          <a:off x="10960100" y="1830832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847" name="テキスト ボックス 846">
          <a:extLst>
            <a:ext uri="{FF2B5EF4-FFF2-40B4-BE49-F238E27FC236}">
              <a16:creationId xmlns:a16="http://schemas.microsoft.com/office/drawing/2014/main" id="{9B5BEFB2-4D8F-4CED-905B-324FAAD3D681}"/>
            </a:ext>
          </a:extLst>
        </xdr:cNvPr>
        <xdr:cNvSpPr txBox="1"/>
      </xdr:nvSpPr>
      <xdr:spPr>
        <a:xfrm>
          <a:off x="10561320" y="181698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848" name="直線コネクタ 847">
          <a:extLst>
            <a:ext uri="{FF2B5EF4-FFF2-40B4-BE49-F238E27FC236}">
              <a16:creationId xmlns:a16="http://schemas.microsoft.com/office/drawing/2014/main" id="{21F9170A-D9E0-451E-890C-14F36260ADB6}"/>
            </a:ext>
          </a:extLst>
        </xdr:cNvPr>
        <xdr:cNvCxnSpPr/>
      </xdr:nvCxnSpPr>
      <xdr:spPr>
        <a:xfrm>
          <a:off x="10960100" y="1798955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9" name="テキスト ボックス 848">
          <a:extLst>
            <a:ext uri="{FF2B5EF4-FFF2-40B4-BE49-F238E27FC236}">
              <a16:creationId xmlns:a16="http://schemas.microsoft.com/office/drawing/2014/main" id="{2B910654-2C22-4E39-803B-0F9042A64BF0}"/>
            </a:ext>
          </a:extLst>
        </xdr:cNvPr>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850" name="直線コネクタ 849">
          <a:extLst>
            <a:ext uri="{FF2B5EF4-FFF2-40B4-BE49-F238E27FC236}">
              <a16:creationId xmlns:a16="http://schemas.microsoft.com/office/drawing/2014/main" id="{C6E367ED-4720-4334-BA1A-2EBDBBC745A0}"/>
            </a:ext>
          </a:extLst>
        </xdr:cNvPr>
        <xdr:cNvCxnSpPr/>
      </xdr:nvCxnSpPr>
      <xdr:spPr>
        <a:xfrm>
          <a:off x="10960100" y="1767014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851" name="テキスト ボックス 850">
          <a:extLst>
            <a:ext uri="{FF2B5EF4-FFF2-40B4-BE49-F238E27FC236}">
              <a16:creationId xmlns:a16="http://schemas.microsoft.com/office/drawing/2014/main" id="{A836B608-F34D-4A77-8337-F543E57E1F4D}"/>
            </a:ext>
          </a:extLst>
        </xdr:cNvPr>
        <xdr:cNvSpPr txBox="1"/>
      </xdr:nvSpPr>
      <xdr:spPr>
        <a:xfrm>
          <a:off x="10602595" y="1753235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852" name="直線コネクタ 851">
          <a:extLst>
            <a:ext uri="{FF2B5EF4-FFF2-40B4-BE49-F238E27FC236}">
              <a16:creationId xmlns:a16="http://schemas.microsoft.com/office/drawing/2014/main" id="{E01487BF-5E33-4F71-B6EF-9B0AE5DBCE0C}"/>
            </a:ext>
          </a:extLst>
        </xdr:cNvPr>
        <xdr:cNvCxnSpPr/>
      </xdr:nvCxnSpPr>
      <xdr:spPr>
        <a:xfrm>
          <a:off x="10960100" y="1735137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3" name="テキスト ボックス 852">
          <a:extLst>
            <a:ext uri="{FF2B5EF4-FFF2-40B4-BE49-F238E27FC236}">
              <a16:creationId xmlns:a16="http://schemas.microsoft.com/office/drawing/2014/main" id="{E5561E7C-4060-4FCE-90B3-E53B7C82D89B}"/>
            </a:ext>
          </a:extLst>
        </xdr:cNvPr>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854" name="直線コネクタ 853">
          <a:extLst>
            <a:ext uri="{FF2B5EF4-FFF2-40B4-BE49-F238E27FC236}">
              <a16:creationId xmlns:a16="http://schemas.microsoft.com/office/drawing/2014/main" id="{C9EC1CDE-47C3-4519-95E0-88B510773C4B}"/>
            </a:ext>
          </a:extLst>
        </xdr:cNvPr>
        <xdr:cNvCxnSpPr/>
      </xdr:nvCxnSpPr>
      <xdr:spPr>
        <a:xfrm>
          <a:off x="10960100" y="17032605"/>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5" name="テキスト ボックス 854">
          <a:extLst>
            <a:ext uri="{FF2B5EF4-FFF2-40B4-BE49-F238E27FC236}">
              <a16:creationId xmlns:a16="http://schemas.microsoft.com/office/drawing/2014/main" id="{084681A5-DFA1-488B-8EF8-ED9EFC57DA80}"/>
            </a:ext>
          </a:extLst>
        </xdr:cNvPr>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856" name="直線コネクタ 855">
          <a:extLst>
            <a:ext uri="{FF2B5EF4-FFF2-40B4-BE49-F238E27FC236}">
              <a16:creationId xmlns:a16="http://schemas.microsoft.com/office/drawing/2014/main" id="{9F3CF6E8-E582-4176-8F97-5804168FE669}"/>
            </a:ext>
          </a:extLst>
        </xdr:cNvPr>
        <xdr:cNvCxnSpPr/>
      </xdr:nvCxnSpPr>
      <xdr:spPr>
        <a:xfrm>
          <a:off x="10960100" y="1671320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8445"/>
    <xdr:sp macro="" textlink="">
      <xdr:nvSpPr>
        <xdr:cNvPr id="857" name="テキスト ボックス 856">
          <a:extLst>
            <a:ext uri="{FF2B5EF4-FFF2-40B4-BE49-F238E27FC236}">
              <a16:creationId xmlns:a16="http://schemas.microsoft.com/office/drawing/2014/main" id="{091FC253-7808-4C1B-890C-5AA8E09BDC76}"/>
            </a:ext>
          </a:extLst>
        </xdr:cNvPr>
        <xdr:cNvSpPr txBox="1"/>
      </xdr:nvSpPr>
      <xdr:spPr>
        <a:xfrm>
          <a:off x="10666730" y="1657477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858" name="直線コネクタ 857">
          <a:extLst>
            <a:ext uri="{FF2B5EF4-FFF2-40B4-BE49-F238E27FC236}">
              <a16:creationId xmlns:a16="http://schemas.microsoft.com/office/drawing/2014/main" id="{99CD2C7B-2F7B-425D-9699-5E532C3D95C9}"/>
            </a:ext>
          </a:extLst>
        </xdr:cNvPr>
        <xdr:cNvCxnSpPr/>
      </xdr:nvCxnSpPr>
      <xdr:spPr>
        <a:xfrm>
          <a:off x="10960100" y="16394430"/>
          <a:ext cx="41268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35447E6E-024D-464C-95A8-3DFE718DF97C}"/>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136525</xdr:rowOff>
    </xdr:from>
    <xdr:to>
      <xdr:col>85</xdr:col>
      <xdr:colOff>126365</xdr:colOff>
      <xdr:row>109</xdr:row>
      <xdr:rowOff>33655</xdr:rowOff>
    </xdr:to>
    <xdr:cxnSp macro="">
      <xdr:nvCxnSpPr>
        <xdr:cNvPr id="860" name="直線コネクタ 859">
          <a:extLst>
            <a:ext uri="{FF2B5EF4-FFF2-40B4-BE49-F238E27FC236}">
              <a16:creationId xmlns:a16="http://schemas.microsoft.com/office/drawing/2014/main" id="{C926487E-BFC9-4723-99FB-80EEB975AECA}"/>
            </a:ext>
          </a:extLst>
        </xdr:cNvPr>
        <xdr:cNvCxnSpPr/>
      </xdr:nvCxnSpPr>
      <xdr:spPr>
        <a:xfrm flipV="1">
          <a:off x="14375765" y="1690052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4495" cy="259080"/>
    <xdr:sp macro="" textlink="">
      <xdr:nvSpPr>
        <xdr:cNvPr id="861" name="【庁舎】&#10;有形固定資産減価償却率最小値テキスト">
          <a:extLst>
            <a:ext uri="{FF2B5EF4-FFF2-40B4-BE49-F238E27FC236}">
              <a16:creationId xmlns:a16="http://schemas.microsoft.com/office/drawing/2014/main" id="{719997BE-ED9F-4E8E-9D78-BF5E4C0BC580}"/>
            </a:ext>
          </a:extLst>
        </xdr:cNvPr>
        <xdr:cNvSpPr txBox="1"/>
      </xdr:nvSpPr>
      <xdr:spPr>
        <a:xfrm>
          <a:off x="14414500" y="18310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2" name="直線コネクタ 861">
          <a:extLst>
            <a:ext uri="{FF2B5EF4-FFF2-40B4-BE49-F238E27FC236}">
              <a16:creationId xmlns:a16="http://schemas.microsoft.com/office/drawing/2014/main" id="{14B4C1F8-0761-43CA-9944-AD46DB3E3C8E}"/>
            </a:ext>
          </a:extLst>
        </xdr:cNvPr>
        <xdr:cNvCxnSpPr/>
      </xdr:nvCxnSpPr>
      <xdr:spPr>
        <a:xfrm>
          <a:off x="14287500" y="18306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83185</xdr:rowOff>
    </xdr:from>
    <xdr:ext cx="404495" cy="259080"/>
    <xdr:sp macro="" textlink="">
      <xdr:nvSpPr>
        <xdr:cNvPr id="863" name="【庁舎】&#10;有形固定資産減価償却率最大値テキスト">
          <a:extLst>
            <a:ext uri="{FF2B5EF4-FFF2-40B4-BE49-F238E27FC236}">
              <a16:creationId xmlns:a16="http://schemas.microsoft.com/office/drawing/2014/main" id="{912F3614-93FA-4BC1-B2A3-16CD4E40E06D}"/>
            </a:ext>
          </a:extLst>
        </xdr:cNvPr>
        <xdr:cNvSpPr txBox="1"/>
      </xdr:nvSpPr>
      <xdr:spPr>
        <a:xfrm>
          <a:off x="14414500" y="16679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136525</xdr:rowOff>
    </xdr:from>
    <xdr:to>
      <xdr:col>86</xdr:col>
      <xdr:colOff>25400</xdr:colOff>
      <xdr:row>100</xdr:row>
      <xdr:rowOff>136525</xdr:rowOff>
    </xdr:to>
    <xdr:cxnSp macro="">
      <xdr:nvCxnSpPr>
        <xdr:cNvPr id="864" name="直線コネクタ 863">
          <a:extLst>
            <a:ext uri="{FF2B5EF4-FFF2-40B4-BE49-F238E27FC236}">
              <a16:creationId xmlns:a16="http://schemas.microsoft.com/office/drawing/2014/main" id="{E44DD92A-A4DB-4D1D-8C6A-78C884D3B20D}"/>
            </a:ext>
          </a:extLst>
        </xdr:cNvPr>
        <xdr:cNvCxnSpPr/>
      </xdr:nvCxnSpPr>
      <xdr:spPr>
        <a:xfrm>
          <a:off x="14287500" y="16900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36830</xdr:rowOff>
    </xdr:from>
    <xdr:ext cx="404495" cy="259080"/>
    <xdr:sp macro="" textlink="">
      <xdr:nvSpPr>
        <xdr:cNvPr id="865" name="【庁舎】&#10;有形固定資産減価償却率平均値テキスト">
          <a:extLst>
            <a:ext uri="{FF2B5EF4-FFF2-40B4-BE49-F238E27FC236}">
              <a16:creationId xmlns:a16="http://schemas.microsoft.com/office/drawing/2014/main" id="{21D90A1E-A1BC-45A8-9A04-C14E37D6F7B4}"/>
            </a:ext>
          </a:extLst>
        </xdr:cNvPr>
        <xdr:cNvSpPr txBox="1"/>
      </xdr:nvSpPr>
      <xdr:spPr>
        <a:xfrm>
          <a:off x="14414500" y="1730375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174625</xdr:colOff>
      <xdr:row>104</xdr:row>
      <xdr:rowOff>115570</xdr:rowOff>
    </xdr:to>
    <xdr:sp macro="" textlink="">
      <xdr:nvSpPr>
        <xdr:cNvPr id="866" name="フローチャート: 判断 865">
          <a:extLst>
            <a:ext uri="{FF2B5EF4-FFF2-40B4-BE49-F238E27FC236}">
              <a16:creationId xmlns:a16="http://schemas.microsoft.com/office/drawing/2014/main" id="{DD954E51-2C92-4375-9F97-078594232791}"/>
            </a:ext>
          </a:extLst>
        </xdr:cNvPr>
        <xdr:cNvSpPr/>
      </xdr:nvSpPr>
      <xdr:spPr>
        <a:xfrm>
          <a:off x="14325600" y="1744853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118745</xdr:rowOff>
    </xdr:to>
    <xdr:sp macro="" textlink="">
      <xdr:nvSpPr>
        <xdr:cNvPr id="867" name="フローチャート: 判断 866">
          <a:extLst>
            <a:ext uri="{FF2B5EF4-FFF2-40B4-BE49-F238E27FC236}">
              <a16:creationId xmlns:a16="http://schemas.microsoft.com/office/drawing/2014/main" id="{D654B775-8AD6-4AF6-85DE-3E6B09B98CBC}"/>
            </a:ext>
          </a:extLst>
        </xdr:cNvPr>
        <xdr:cNvSpPr/>
      </xdr:nvSpPr>
      <xdr:spPr>
        <a:xfrm>
          <a:off x="13578840" y="17452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BD25BA8-EA15-462C-B6DA-512205B459FA}"/>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869" name="フローチャート: 判断 868">
          <a:extLst>
            <a:ext uri="{FF2B5EF4-FFF2-40B4-BE49-F238E27FC236}">
              <a16:creationId xmlns:a16="http://schemas.microsoft.com/office/drawing/2014/main" id="{914613D2-997B-420D-BD1B-A56DEBEFF10F}"/>
            </a:ext>
          </a:extLst>
        </xdr:cNvPr>
        <xdr:cNvSpPr/>
      </xdr:nvSpPr>
      <xdr:spPr>
        <a:xfrm>
          <a:off x="12029440" y="17473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70" name="フローチャート: 判断 869">
          <a:extLst>
            <a:ext uri="{FF2B5EF4-FFF2-40B4-BE49-F238E27FC236}">
              <a16:creationId xmlns:a16="http://schemas.microsoft.com/office/drawing/2014/main" id="{C1B5A05E-3595-46BF-BC53-5511B34EE2F4}"/>
            </a:ext>
          </a:extLst>
        </xdr:cNvPr>
        <xdr:cNvSpPr/>
      </xdr:nvSpPr>
      <xdr:spPr>
        <a:xfrm>
          <a:off x="11231880" y="17525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BC1DFD04-C42F-409F-BE5A-C36513A84B94}"/>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A9B96664-C770-4CAF-B0AF-244314F74178}"/>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814C53FD-AD31-4BA1-BC48-4C8B9FD80A2A}"/>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FE927BF9-4E58-43D7-AC05-C22C1A51AF2D}"/>
            </a:ext>
          </a:extLst>
        </xdr:cNvPr>
        <xdr:cNvSpPr txBox="1"/>
      </xdr:nvSpPr>
      <xdr:spPr>
        <a:xfrm>
          <a:off x="1190180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399902A5-AAB3-4B4C-9908-107D043C1221}"/>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30480</xdr:rowOff>
    </xdr:from>
    <xdr:to>
      <xdr:col>85</xdr:col>
      <xdr:colOff>174625</xdr:colOff>
      <xdr:row>107</xdr:row>
      <xdr:rowOff>132080</xdr:rowOff>
    </xdr:to>
    <xdr:sp macro="" textlink="">
      <xdr:nvSpPr>
        <xdr:cNvPr id="876" name="楕円 875">
          <a:extLst>
            <a:ext uri="{FF2B5EF4-FFF2-40B4-BE49-F238E27FC236}">
              <a16:creationId xmlns:a16="http://schemas.microsoft.com/office/drawing/2014/main" id="{7A5ED05F-DE8A-4049-936D-754BEEBBAD1A}"/>
            </a:ext>
          </a:extLst>
        </xdr:cNvPr>
        <xdr:cNvSpPr/>
      </xdr:nvSpPr>
      <xdr:spPr>
        <a:xfrm>
          <a:off x="14325600" y="1796796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8890</xdr:rowOff>
    </xdr:from>
    <xdr:ext cx="404495" cy="258445"/>
    <xdr:sp macro="" textlink="">
      <xdr:nvSpPr>
        <xdr:cNvPr id="877" name="【庁舎】&#10;有形固定資産減価償却率該当値テキスト">
          <a:extLst>
            <a:ext uri="{FF2B5EF4-FFF2-40B4-BE49-F238E27FC236}">
              <a16:creationId xmlns:a16="http://schemas.microsoft.com/office/drawing/2014/main" id="{EF38C60A-8543-4755-81BC-CB2E4D79BA21}"/>
            </a:ext>
          </a:extLst>
        </xdr:cNvPr>
        <xdr:cNvSpPr txBox="1"/>
      </xdr:nvSpPr>
      <xdr:spPr>
        <a:xfrm>
          <a:off x="14414500" y="17946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162560</xdr:rowOff>
    </xdr:from>
    <xdr:to>
      <xdr:col>81</xdr:col>
      <xdr:colOff>101600</xdr:colOff>
      <xdr:row>107</xdr:row>
      <xdr:rowOff>92710</xdr:rowOff>
    </xdr:to>
    <xdr:sp macro="" textlink="">
      <xdr:nvSpPr>
        <xdr:cNvPr id="878" name="楕円 877">
          <a:extLst>
            <a:ext uri="{FF2B5EF4-FFF2-40B4-BE49-F238E27FC236}">
              <a16:creationId xmlns:a16="http://schemas.microsoft.com/office/drawing/2014/main" id="{A9DA4230-55A6-4C48-BF5F-296A66E37B15}"/>
            </a:ext>
          </a:extLst>
        </xdr:cNvPr>
        <xdr:cNvSpPr/>
      </xdr:nvSpPr>
      <xdr:spPr>
        <a:xfrm>
          <a:off x="13578840" y="1793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41910</xdr:rowOff>
    </xdr:from>
    <xdr:to>
      <xdr:col>85</xdr:col>
      <xdr:colOff>127000</xdr:colOff>
      <xdr:row>107</xdr:row>
      <xdr:rowOff>81280</xdr:rowOff>
    </xdr:to>
    <xdr:cxnSp macro="">
      <xdr:nvCxnSpPr>
        <xdr:cNvPr id="879" name="直線コネクタ 878">
          <a:extLst>
            <a:ext uri="{FF2B5EF4-FFF2-40B4-BE49-F238E27FC236}">
              <a16:creationId xmlns:a16="http://schemas.microsoft.com/office/drawing/2014/main" id="{59A4C512-BA4E-42ED-A368-D954F6DB4326}"/>
            </a:ext>
          </a:extLst>
        </xdr:cNvPr>
        <xdr:cNvCxnSpPr/>
      </xdr:nvCxnSpPr>
      <xdr:spPr>
        <a:xfrm>
          <a:off x="13629640" y="17979390"/>
          <a:ext cx="746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27305</xdr:rowOff>
    </xdr:from>
    <xdr:to>
      <xdr:col>76</xdr:col>
      <xdr:colOff>165100</xdr:colOff>
      <xdr:row>107</xdr:row>
      <xdr:rowOff>128905</xdr:rowOff>
    </xdr:to>
    <xdr:sp macro="" textlink="">
      <xdr:nvSpPr>
        <xdr:cNvPr id="880" name="楕円 879">
          <a:extLst>
            <a:ext uri="{FF2B5EF4-FFF2-40B4-BE49-F238E27FC236}">
              <a16:creationId xmlns:a16="http://schemas.microsoft.com/office/drawing/2014/main" id="{45F66798-1DDD-4A07-9994-8C306FCCFB9A}"/>
            </a:ext>
          </a:extLst>
        </xdr:cNvPr>
        <xdr:cNvSpPr/>
      </xdr:nvSpPr>
      <xdr:spPr>
        <a:xfrm>
          <a:off x="12804140" y="179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41910</xdr:rowOff>
    </xdr:from>
    <xdr:to>
      <xdr:col>81</xdr:col>
      <xdr:colOff>50800</xdr:colOff>
      <xdr:row>107</xdr:row>
      <xdr:rowOff>78105</xdr:rowOff>
    </xdr:to>
    <xdr:cxnSp macro="">
      <xdr:nvCxnSpPr>
        <xdr:cNvPr id="881" name="直線コネクタ 880">
          <a:extLst>
            <a:ext uri="{FF2B5EF4-FFF2-40B4-BE49-F238E27FC236}">
              <a16:creationId xmlns:a16="http://schemas.microsoft.com/office/drawing/2014/main" id="{F897F163-F45A-4EF6-9956-96359DA773E2}"/>
            </a:ext>
          </a:extLst>
        </xdr:cNvPr>
        <xdr:cNvCxnSpPr/>
      </xdr:nvCxnSpPr>
      <xdr:spPr>
        <a:xfrm flipV="1">
          <a:off x="12854940" y="17979390"/>
          <a:ext cx="7747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4445</xdr:rowOff>
    </xdr:from>
    <xdr:to>
      <xdr:col>72</xdr:col>
      <xdr:colOff>38100</xdr:colOff>
      <xdr:row>107</xdr:row>
      <xdr:rowOff>106045</xdr:rowOff>
    </xdr:to>
    <xdr:sp macro="" textlink="">
      <xdr:nvSpPr>
        <xdr:cNvPr id="882" name="楕円 881">
          <a:extLst>
            <a:ext uri="{FF2B5EF4-FFF2-40B4-BE49-F238E27FC236}">
              <a16:creationId xmlns:a16="http://schemas.microsoft.com/office/drawing/2014/main" id="{A8DAB74D-8D99-41A9-BC1D-E14186E68048}"/>
            </a:ext>
          </a:extLst>
        </xdr:cNvPr>
        <xdr:cNvSpPr/>
      </xdr:nvSpPr>
      <xdr:spPr>
        <a:xfrm>
          <a:off x="12029440" y="1794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107</xdr:row>
      <xdr:rowOff>55245</xdr:rowOff>
    </xdr:from>
    <xdr:to>
      <xdr:col>76</xdr:col>
      <xdr:colOff>114300</xdr:colOff>
      <xdr:row>107</xdr:row>
      <xdr:rowOff>78105</xdr:rowOff>
    </xdr:to>
    <xdr:cxnSp macro="">
      <xdr:nvCxnSpPr>
        <xdr:cNvPr id="883" name="直線コネクタ 882">
          <a:extLst>
            <a:ext uri="{FF2B5EF4-FFF2-40B4-BE49-F238E27FC236}">
              <a16:creationId xmlns:a16="http://schemas.microsoft.com/office/drawing/2014/main" id="{99A30C06-0409-45CB-B570-BF1B088C7FC3}"/>
            </a:ext>
          </a:extLst>
        </xdr:cNvPr>
        <xdr:cNvCxnSpPr/>
      </xdr:nvCxnSpPr>
      <xdr:spPr>
        <a:xfrm>
          <a:off x="12069445" y="17992725"/>
          <a:ext cx="78549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25400</xdr:rowOff>
    </xdr:from>
    <xdr:to>
      <xdr:col>67</xdr:col>
      <xdr:colOff>101600</xdr:colOff>
      <xdr:row>107</xdr:row>
      <xdr:rowOff>127000</xdr:rowOff>
    </xdr:to>
    <xdr:sp macro="" textlink="">
      <xdr:nvSpPr>
        <xdr:cNvPr id="884" name="楕円 883">
          <a:extLst>
            <a:ext uri="{FF2B5EF4-FFF2-40B4-BE49-F238E27FC236}">
              <a16:creationId xmlns:a16="http://schemas.microsoft.com/office/drawing/2014/main" id="{1EDC3E15-3F6E-41C7-A99F-9CD484A7D368}"/>
            </a:ext>
          </a:extLst>
        </xdr:cNvPr>
        <xdr:cNvSpPr/>
      </xdr:nvSpPr>
      <xdr:spPr>
        <a:xfrm>
          <a:off x="1123188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55245</xdr:rowOff>
    </xdr:from>
    <xdr:to>
      <xdr:col>71</xdr:col>
      <xdr:colOff>174625</xdr:colOff>
      <xdr:row>107</xdr:row>
      <xdr:rowOff>76200</xdr:rowOff>
    </xdr:to>
    <xdr:cxnSp macro="">
      <xdr:nvCxnSpPr>
        <xdr:cNvPr id="885" name="直線コネクタ 884">
          <a:extLst>
            <a:ext uri="{FF2B5EF4-FFF2-40B4-BE49-F238E27FC236}">
              <a16:creationId xmlns:a16="http://schemas.microsoft.com/office/drawing/2014/main" id="{2AFAD39C-86B5-4AD7-9D7E-D017918649D2}"/>
            </a:ext>
          </a:extLst>
        </xdr:cNvPr>
        <xdr:cNvCxnSpPr/>
      </xdr:nvCxnSpPr>
      <xdr:spPr>
        <a:xfrm flipV="1">
          <a:off x="11282680" y="17992725"/>
          <a:ext cx="78676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135255</xdr:rowOff>
    </xdr:from>
    <xdr:ext cx="405130" cy="258445"/>
    <xdr:sp macro="" textlink="">
      <xdr:nvSpPr>
        <xdr:cNvPr id="886" name="n_1aveValue【庁舎】&#10;有形固定資産減価償却率">
          <a:extLst>
            <a:ext uri="{FF2B5EF4-FFF2-40B4-BE49-F238E27FC236}">
              <a16:creationId xmlns:a16="http://schemas.microsoft.com/office/drawing/2014/main" id="{86B0AEC9-B410-4E5C-9914-2079A69E789E}"/>
            </a:ext>
          </a:extLst>
        </xdr:cNvPr>
        <xdr:cNvSpPr txBox="1"/>
      </xdr:nvSpPr>
      <xdr:spPr>
        <a:xfrm>
          <a:off x="13437235" y="17234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132080</xdr:rowOff>
    </xdr:from>
    <xdr:ext cx="405130" cy="258445"/>
    <xdr:sp macro="" textlink="">
      <xdr:nvSpPr>
        <xdr:cNvPr id="887" name="n_2aveValue【庁舎】&#10;有形固定資産減価償却率">
          <a:extLst>
            <a:ext uri="{FF2B5EF4-FFF2-40B4-BE49-F238E27FC236}">
              <a16:creationId xmlns:a16="http://schemas.microsoft.com/office/drawing/2014/main" id="{72A97749-8C08-4A4D-8413-6762D2749665}"/>
            </a:ext>
          </a:extLst>
        </xdr:cNvPr>
        <xdr:cNvSpPr txBox="1"/>
      </xdr:nvSpPr>
      <xdr:spPr>
        <a:xfrm>
          <a:off x="12675235" y="172313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156845</xdr:rowOff>
    </xdr:from>
    <xdr:ext cx="405130" cy="258445"/>
    <xdr:sp macro="" textlink="">
      <xdr:nvSpPr>
        <xdr:cNvPr id="888" name="n_3aveValue【庁舎】&#10;有形固定資産減価償却率">
          <a:extLst>
            <a:ext uri="{FF2B5EF4-FFF2-40B4-BE49-F238E27FC236}">
              <a16:creationId xmlns:a16="http://schemas.microsoft.com/office/drawing/2014/main" id="{829AA406-06AC-406D-BEE9-4515E6E47E0D}"/>
            </a:ext>
          </a:extLst>
        </xdr:cNvPr>
        <xdr:cNvSpPr txBox="1"/>
      </xdr:nvSpPr>
      <xdr:spPr>
        <a:xfrm>
          <a:off x="11900535" y="17256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5130" cy="259080"/>
    <xdr:sp macro="" textlink="">
      <xdr:nvSpPr>
        <xdr:cNvPr id="889" name="n_4aveValue【庁舎】&#10;有形固定資産減価償却率">
          <a:extLst>
            <a:ext uri="{FF2B5EF4-FFF2-40B4-BE49-F238E27FC236}">
              <a16:creationId xmlns:a16="http://schemas.microsoft.com/office/drawing/2014/main" id="{EF7D82F4-6A78-4163-AB52-CC233EF74C65}"/>
            </a:ext>
          </a:extLst>
        </xdr:cNvPr>
        <xdr:cNvSpPr txBox="1"/>
      </xdr:nvSpPr>
      <xdr:spPr>
        <a:xfrm>
          <a:off x="11102975" y="17304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83820</xdr:rowOff>
    </xdr:from>
    <xdr:ext cx="405130" cy="259080"/>
    <xdr:sp macro="" textlink="">
      <xdr:nvSpPr>
        <xdr:cNvPr id="890" name="n_1mainValue【庁舎】&#10;有形固定資産減価償却率">
          <a:extLst>
            <a:ext uri="{FF2B5EF4-FFF2-40B4-BE49-F238E27FC236}">
              <a16:creationId xmlns:a16="http://schemas.microsoft.com/office/drawing/2014/main" id="{D309E4D9-935D-4EE5-9372-29DBD79B26AA}"/>
            </a:ext>
          </a:extLst>
        </xdr:cNvPr>
        <xdr:cNvSpPr txBox="1"/>
      </xdr:nvSpPr>
      <xdr:spPr>
        <a:xfrm>
          <a:off x="13437235" y="1802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120650</xdr:rowOff>
    </xdr:from>
    <xdr:ext cx="405130" cy="258445"/>
    <xdr:sp macro="" textlink="">
      <xdr:nvSpPr>
        <xdr:cNvPr id="891" name="n_2mainValue【庁舎】&#10;有形固定資産減価償却率">
          <a:extLst>
            <a:ext uri="{FF2B5EF4-FFF2-40B4-BE49-F238E27FC236}">
              <a16:creationId xmlns:a16="http://schemas.microsoft.com/office/drawing/2014/main" id="{A7048905-955F-4DE2-8706-C8A91B811513}"/>
            </a:ext>
          </a:extLst>
        </xdr:cNvPr>
        <xdr:cNvSpPr txBox="1"/>
      </xdr:nvSpPr>
      <xdr:spPr>
        <a:xfrm>
          <a:off x="12675235" y="180581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97790</xdr:rowOff>
    </xdr:from>
    <xdr:ext cx="405130" cy="258445"/>
    <xdr:sp macro="" textlink="">
      <xdr:nvSpPr>
        <xdr:cNvPr id="892" name="n_3mainValue【庁舎】&#10;有形固定資産減価償却率">
          <a:extLst>
            <a:ext uri="{FF2B5EF4-FFF2-40B4-BE49-F238E27FC236}">
              <a16:creationId xmlns:a16="http://schemas.microsoft.com/office/drawing/2014/main" id="{7C47BEA0-C290-488F-AFF9-7D1CA1238AC6}"/>
            </a:ext>
          </a:extLst>
        </xdr:cNvPr>
        <xdr:cNvSpPr txBox="1"/>
      </xdr:nvSpPr>
      <xdr:spPr>
        <a:xfrm>
          <a:off x="11900535" y="18035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118110</xdr:rowOff>
    </xdr:from>
    <xdr:ext cx="405130" cy="259080"/>
    <xdr:sp macro="" textlink="">
      <xdr:nvSpPr>
        <xdr:cNvPr id="893" name="n_4mainValue【庁舎】&#10;有形固定資産減価償却率">
          <a:extLst>
            <a:ext uri="{FF2B5EF4-FFF2-40B4-BE49-F238E27FC236}">
              <a16:creationId xmlns:a16="http://schemas.microsoft.com/office/drawing/2014/main" id="{CC8894B7-E068-4E10-9670-9A5B339FFF23}"/>
            </a:ext>
          </a:extLst>
        </xdr:cNvPr>
        <xdr:cNvSpPr txBox="1"/>
      </xdr:nvSpPr>
      <xdr:spPr>
        <a:xfrm>
          <a:off x="11102975" y="18055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12901769-FD8A-4A98-B731-F456F67D54A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69DCF8B7-F287-4CEA-8EC8-923CC41A8303}"/>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1189DA65-6AAC-4F3E-8A52-1232FA2B7A34}"/>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5B393A5D-C4CD-4DDC-B248-0960DEF1CD0B}"/>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DD5B8BFF-91BC-4545-BEC8-0453D91729FE}"/>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77F2CE0D-4A53-4E67-8061-C09EB34C278B}"/>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49E62984-23CE-443F-8368-C1B79E5B7F74}"/>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2F60AB7-CAD5-46E1-9C75-E132224B58C9}"/>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902" name="テキスト ボックス 901">
          <a:extLst>
            <a:ext uri="{FF2B5EF4-FFF2-40B4-BE49-F238E27FC236}">
              <a16:creationId xmlns:a16="http://schemas.microsoft.com/office/drawing/2014/main" id="{DBB2F330-AE34-41BB-9C16-D2C6C4FCC829}"/>
            </a:ext>
          </a:extLst>
        </xdr:cNvPr>
        <xdr:cNvSpPr txBox="1"/>
      </xdr:nvSpPr>
      <xdr:spPr>
        <a:xfrm>
          <a:off x="16078200" y="162077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73538AA-68AC-4A52-94BD-E2C86D883006}"/>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725" cy="259080"/>
    <xdr:sp macro="" textlink="">
      <xdr:nvSpPr>
        <xdr:cNvPr id="904" name="テキスト ボックス 903">
          <a:extLst>
            <a:ext uri="{FF2B5EF4-FFF2-40B4-BE49-F238E27FC236}">
              <a16:creationId xmlns:a16="http://schemas.microsoft.com/office/drawing/2014/main" id="{A88292B3-2715-4410-A0C5-CEF145577430}"/>
            </a:ext>
          </a:extLst>
        </xdr:cNvPr>
        <xdr:cNvSpPr txBox="1"/>
      </xdr:nvSpPr>
      <xdr:spPr>
        <a:xfrm>
          <a:off x="15694660" y="184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05" name="直線コネクタ 904">
          <a:extLst>
            <a:ext uri="{FF2B5EF4-FFF2-40B4-BE49-F238E27FC236}">
              <a16:creationId xmlns:a16="http://schemas.microsoft.com/office/drawing/2014/main" id="{790216F7-07DB-4A7B-9ACE-DD5ECF381F7A}"/>
            </a:ext>
          </a:extLst>
        </xdr:cNvPr>
        <xdr:cNvCxnSpPr/>
      </xdr:nvCxnSpPr>
      <xdr:spPr>
        <a:xfrm>
          <a:off x="1609344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906" name="テキスト ボックス 905">
          <a:extLst>
            <a:ext uri="{FF2B5EF4-FFF2-40B4-BE49-F238E27FC236}">
              <a16:creationId xmlns:a16="http://schemas.microsoft.com/office/drawing/2014/main" id="{9C5BFCD0-7D68-4FEC-B74C-5CB2FA575FBE}"/>
            </a:ext>
          </a:extLst>
        </xdr:cNvPr>
        <xdr:cNvSpPr txBox="1"/>
      </xdr:nvSpPr>
      <xdr:spPr>
        <a:xfrm>
          <a:off x="15694660" y="181698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7" name="直線コネクタ 906">
          <a:extLst>
            <a:ext uri="{FF2B5EF4-FFF2-40B4-BE49-F238E27FC236}">
              <a16:creationId xmlns:a16="http://schemas.microsoft.com/office/drawing/2014/main" id="{2981E68E-4CA6-4219-91B0-B32DDD734FCC}"/>
            </a:ext>
          </a:extLst>
        </xdr:cNvPr>
        <xdr:cNvCxnSpPr/>
      </xdr:nvCxnSpPr>
      <xdr:spPr>
        <a:xfrm>
          <a:off x="1609344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908" name="テキスト ボックス 907">
          <a:extLst>
            <a:ext uri="{FF2B5EF4-FFF2-40B4-BE49-F238E27FC236}">
              <a16:creationId xmlns:a16="http://schemas.microsoft.com/office/drawing/2014/main" id="{DB47A0BB-9FC9-4ED7-A3EF-59E9F7D53E91}"/>
            </a:ext>
          </a:extLst>
        </xdr:cNvPr>
        <xdr:cNvSpPr txBox="1"/>
      </xdr:nvSpPr>
      <xdr:spPr>
        <a:xfrm>
          <a:off x="15694660" y="178504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9" name="直線コネクタ 908">
          <a:extLst>
            <a:ext uri="{FF2B5EF4-FFF2-40B4-BE49-F238E27FC236}">
              <a16:creationId xmlns:a16="http://schemas.microsoft.com/office/drawing/2014/main" id="{F20417FE-0EEE-405B-BE92-B234EB56A034}"/>
            </a:ext>
          </a:extLst>
        </xdr:cNvPr>
        <xdr:cNvCxnSpPr/>
      </xdr:nvCxnSpPr>
      <xdr:spPr>
        <a:xfrm>
          <a:off x="1609344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910" name="テキスト ボックス 909">
          <a:extLst>
            <a:ext uri="{FF2B5EF4-FFF2-40B4-BE49-F238E27FC236}">
              <a16:creationId xmlns:a16="http://schemas.microsoft.com/office/drawing/2014/main" id="{B2E1FA35-60BA-43D2-B7CF-6E71FD29D80B}"/>
            </a:ext>
          </a:extLst>
        </xdr:cNvPr>
        <xdr:cNvSpPr txBox="1"/>
      </xdr:nvSpPr>
      <xdr:spPr>
        <a:xfrm>
          <a:off x="15694660" y="175323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1" name="直線コネクタ 910">
          <a:extLst>
            <a:ext uri="{FF2B5EF4-FFF2-40B4-BE49-F238E27FC236}">
              <a16:creationId xmlns:a16="http://schemas.microsoft.com/office/drawing/2014/main" id="{34507DB2-EEEA-463B-9D6E-F746AF612778}"/>
            </a:ext>
          </a:extLst>
        </xdr:cNvPr>
        <xdr:cNvCxnSpPr/>
      </xdr:nvCxnSpPr>
      <xdr:spPr>
        <a:xfrm>
          <a:off x="1609344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912" name="テキスト ボックス 911">
          <a:extLst>
            <a:ext uri="{FF2B5EF4-FFF2-40B4-BE49-F238E27FC236}">
              <a16:creationId xmlns:a16="http://schemas.microsoft.com/office/drawing/2014/main" id="{2833132A-98BF-4A60-A5BA-CF3208F8CE07}"/>
            </a:ext>
          </a:extLst>
        </xdr:cNvPr>
        <xdr:cNvSpPr txBox="1"/>
      </xdr:nvSpPr>
      <xdr:spPr>
        <a:xfrm>
          <a:off x="15694660" y="172129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3" name="直線コネクタ 912">
          <a:extLst>
            <a:ext uri="{FF2B5EF4-FFF2-40B4-BE49-F238E27FC236}">
              <a16:creationId xmlns:a16="http://schemas.microsoft.com/office/drawing/2014/main" id="{825CB9B0-5646-4826-881A-7132C98C822A}"/>
            </a:ext>
          </a:extLst>
        </xdr:cNvPr>
        <xdr:cNvCxnSpPr/>
      </xdr:nvCxnSpPr>
      <xdr:spPr>
        <a:xfrm>
          <a:off x="1609344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914" name="テキスト ボックス 913">
          <a:extLst>
            <a:ext uri="{FF2B5EF4-FFF2-40B4-BE49-F238E27FC236}">
              <a16:creationId xmlns:a16="http://schemas.microsoft.com/office/drawing/2014/main" id="{D47B7EDC-9A02-490A-8CBE-9771E5E6F165}"/>
            </a:ext>
          </a:extLst>
        </xdr:cNvPr>
        <xdr:cNvSpPr txBox="1"/>
      </xdr:nvSpPr>
      <xdr:spPr>
        <a:xfrm>
          <a:off x="15694660" y="16894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5" name="直線コネクタ 914">
          <a:extLst>
            <a:ext uri="{FF2B5EF4-FFF2-40B4-BE49-F238E27FC236}">
              <a16:creationId xmlns:a16="http://schemas.microsoft.com/office/drawing/2014/main" id="{B11D03DA-C465-4844-818E-42EC9A9BA122}"/>
            </a:ext>
          </a:extLst>
        </xdr:cNvPr>
        <xdr:cNvCxnSpPr/>
      </xdr:nvCxnSpPr>
      <xdr:spPr>
        <a:xfrm>
          <a:off x="1609344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916" name="テキスト ボックス 915">
          <a:extLst>
            <a:ext uri="{FF2B5EF4-FFF2-40B4-BE49-F238E27FC236}">
              <a16:creationId xmlns:a16="http://schemas.microsoft.com/office/drawing/2014/main" id="{7DC07226-D0B1-4698-88E4-37092749871A}"/>
            </a:ext>
          </a:extLst>
        </xdr:cNvPr>
        <xdr:cNvSpPr txBox="1"/>
      </xdr:nvSpPr>
      <xdr:spPr>
        <a:xfrm>
          <a:off x="15694660" y="16574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22CB6FBF-F34D-49A6-9D0B-EDBC7035C830}"/>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918" name="テキスト ボックス 917">
          <a:extLst>
            <a:ext uri="{FF2B5EF4-FFF2-40B4-BE49-F238E27FC236}">
              <a16:creationId xmlns:a16="http://schemas.microsoft.com/office/drawing/2014/main" id="{0B003ACE-442D-4921-A03A-84407D17D528}"/>
            </a:ext>
          </a:extLst>
        </xdr:cNvPr>
        <xdr:cNvSpPr txBox="1"/>
      </xdr:nvSpPr>
      <xdr:spPr>
        <a:xfrm>
          <a:off x="15694660" y="16256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5FD1FB9-AF78-488F-B8CB-BFAC3685E238}"/>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24130</xdr:rowOff>
    </xdr:from>
    <xdr:to>
      <xdr:col>116</xdr:col>
      <xdr:colOff>62865</xdr:colOff>
      <xdr:row>109</xdr:row>
      <xdr:rowOff>32385</xdr:rowOff>
    </xdr:to>
    <xdr:cxnSp macro="">
      <xdr:nvCxnSpPr>
        <xdr:cNvPr id="920" name="直線コネクタ 919">
          <a:extLst>
            <a:ext uri="{FF2B5EF4-FFF2-40B4-BE49-F238E27FC236}">
              <a16:creationId xmlns:a16="http://schemas.microsoft.com/office/drawing/2014/main" id="{9396DC64-858C-46A4-902D-6BB97E7093BC}"/>
            </a:ext>
          </a:extLst>
        </xdr:cNvPr>
        <xdr:cNvCxnSpPr/>
      </xdr:nvCxnSpPr>
      <xdr:spPr>
        <a:xfrm flipV="1">
          <a:off x="19509105" y="16788130"/>
          <a:ext cx="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265" cy="259080"/>
    <xdr:sp macro="" textlink="">
      <xdr:nvSpPr>
        <xdr:cNvPr id="921" name="【庁舎】&#10;一人当たり面積最小値テキスト">
          <a:extLst>
            <a:ext uri="{FF2B5EF4-FFF2-40B4-BE49-F238E27FC236}">
              <a16:creationId xmlns:a16="http://schemas.microsoft.com/office/drawing/2014/main" id="{EDF2657D-E4D3-409E-A2F8-EA1DA9A60878}"/>
            </a:ext>
          </a:extLst>
        </xdr:cNvPr>
        <xdr:cNvSpPr txBox="1"/>
      </xdr:nvSpPr>
      <xdr:spPr>
        <a:xfrm>
          <a:off x="19547840" y="18308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922" name="直線コネクタ 921">
          <a:extLst>
            <a:ext uri="{FF2B5EF4-FFF2-40B4-BE49-F238E27FC236}">
              <a16:creationId xmlns:a16="http://schemas.microsoft.com/office/drawing/2014/main" id="{64DCF1F3-C1EF-4C5A-AC00-A53AA933851F}"/>
            </a:ext>
          </a:extLst>
        </xdr:cNvPr>
        <xdr:cNvCxnSpPr/>
      </xdr:nvCxnSpPr>
      <xdr:spPr>
        <a:xfrm>
          <a:off x="19443700" y="18305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142240</xdr:rowOff>
    </xdr:from>
    <xdr:ext cx="469265" cy="259080"/>
    <xdr:sp macro="" textlink="">
      <xdr:nvSpPr>
        <xdr:cNvPr id="923" name="【庁舎】&#10;一人当たり面積最大値テキスト">
          <a:extLst>
            <a:ext uri="{FF2B5EF4-FFF2-40B4-BE49-F238E27FC236}">
              <a16:creationId xmlns:a16="http://schemas.microsoft.com/office/drawing/2014/main" id="{C6D29A06-CEC8-4E70-8531-FE2F87594AC8}"/>
            </a:ext>
          </a:extLst>
        </xdr:cNvPr>
        <xdr:cNvSpPr txBox="1"/>
      </xdr:nvSpPr>
      <xdr:spPr>
        <a:xfrm>
          <a:off x="19547840" y="16570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24130</xdr:rowOff>
    </xdr:from>
    <xdr:to>
      <xdr:col>116</xdr:col>
      <xdr:colOff>152400</xdr:colOff>
      <xdr:row>100</xdr:row>
      <xdr:rowOff>24130</xdr:rowOff>
    </xdr:to>
    <xdr:cxnSp macro="">
      <xdr:nvCxnSpPr>
        <xdr:cNvPr id="924" name="直線コネクタ 923">
          <a:extLst>
            <a:ext uri="{FF2B5EF4-FFF2-40B4-BE49-F238E27FC236}">
              <a16:creationId xmlns:a16="http://schemas.microsoft.com/office/drawing/2014/main" id="{AF377872-2799-490B-BC12-571A415C77F4}"/>
            </a:ext>
          </a:extLst>
        </xdr:cNvPr>
        <xdr:cNvCxnSpPr/>
      </xdr:nvCxnSpPr>
      <xdr:spPr>
        <a:xfrm>
          <a:off x="19443700" y="167881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64770</xdr:rowOff>
    </xdr:from>
    <xdr:ext cx="469265" cy="258445"/>
    <xdr:sp macro="" textlink="">
      <xdr:nvSpPr>
        <xdr:cNvPr id="925" name="【庁舎】&#10;一人当たり面積平均値テキスト">
          <a:extLst>
            <a:ext uri="{FF2B5EF4-FFF2-40B4-BE49-F238E27FC236}">
              <a16:creationId xmlns:a16="http://schemas.microsoft.com/office/drawing/2014/main" id="{1EBE3747-F675-4259-93A3-C9A3BA087D33}"/>
            </a:ext>
          </a:extLst>
        </xdr:cNvPr>
        <xdr:cNvSpPr txBox="1"/>
      </xdr:nvSpPr>
      <xdr:spPr>
        <a:xfrm>
          <a:off x="19547840" y="176669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41910</xdr:rowOff>
    </xdr:from>
    <xdr:to>
      <xdr:col>116</xdr:col>
      <xdr:colOff>114300</xdr:colOff>
      <xdr:row>106</xdr:row>
      <xdr:rowOff>143510</xdr:rowOff>
    </xdr:to>
    <xdr:sp macro="" textlink="">
      <xdr:nvSpPr>
        <xdr:cNvPr id="926" name="フローチャート: 判断 925">
          <a:extLst>
            <a:ext uri="{FF2B5EF4-FFF2-40B4-BE49-F238E27FC236}">
              <a16:creationId xmlns:a16="http://schemas.microsoft.com/office/drawing/2014/main" id="{49AC0723-B7A0-483D-A6A6-D27C6C5F6731}"/>
            </a:ext>
          </a:extLst>
        </xdr:cNvPr>
        <xdr:cNvSpPr/>
      </xdr:nvSpPr>
      <xdr:spPr>
        <a:xfrm>
          <a:off x="1945894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74930</xdr:rowOff>
    </xdr:from>
    <xdr:to>
      <xdr:col>112</xdr:col>
      <xdr:colOff>38100</xdr:colOff>
      <xdr:row>107</xdr:row>
      <xdr:rowOff>4445</xdr:rowOff>
    </xdr:to>
    <xdr:sp macro="" textlink="">
      <xdr:nvSpPr>
        <xdr:cNvPr id="927" name="フローチャート: 判断 926">
          <a:extLst>
            <a:ext uri="{FF2B5EF4-FFF2-40B4-BE49-F238E27FC236}">
              <a16:creationId xmlns:a16="http://schemas.microsoft.com/office/drawing/2014/main" id="{9B38EBB7-65D2-432C-9AF8-CD6AD31787E4}"/>
            </a:ext>
          </a:extLst>
        </xdr:cNvPr>
        <xdr:cNvSpPr/>
      </xdr:nvSpPr>
      <xdr:spPr>
        <a:xfrm>
          <a:off x="18735040" y="1784477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77470</xdr:rowOff>
    </xdr:from>
    <xdr:to>
      <xdr:col>107</xdr:col>
      <xdr:colOff>101600</xdr:colOff>
      <xdr:row>107</xdr:row>
      <xdr:rowOff>7620</xdr:rowOff>
    </xdr:to>
    <xdr:sp macro="" textlink="">
      <xdr:nvSpPr>
        <xdr:cNvPr id="928" name="フローチャート: 判断 927">
          <a:extLst>
            <a:ext uri="{FF2B5EF4-FFF2-40B4-BE49-F238E27FC236}">
              <a16:creationId xmlns:a16="http://schemas.microsoft.com/office/drawing/2014/main" id="{B7E4DA73-8AC4-4F15-B2AA-D7BECFD4F263}"/>
            </a:ext>
          </a:extLst>
        </xdr:cNvPr>
        <xdr:cNvSpPr/>
      </xdr:nvSpPr>
      <xdr:spPr>
        <a:xfrm>
          <a:off x="17937480" y="1784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50165</xdr:rowOff>
    </xdr:to>
    <xdr:sp macro="" textlink="">
      <xdr:nvSpPr>
        <xdr:cNvPr id="929" name="フローチャート: 判断 928">
          <a:extLst>
            <a:ext uri="{FF2B5EF4-FFF2-40B4-BE49-F238E27FC236}">
              <a16:creationId xmlns:a16="http://schemas.microsoft.com/office/drawing/2014/main" id="{6692E898-8B7E-4682-A3DA-1132F0D3C5B0}"/>
            </a:ext>
          </a:extLst>
        </xdr:cNvPr>
        <xdr:cNvSpPr/>
      </xdr:nvSpPr>
      <xdr:spPr>
        <a:xfrm>
          <a:off x="17162780" y="178904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87630</xdr:rowOff>
    </xdr:from>
    <xdr:to>
      <xdr:col>98</xdr:col>
      <xdr:colOff>38100</xdr:colOff>
      <xdr:row>107</xdr:row>
      <xdr:rowOff>17780</xdr:rowOff>
    </xdr:to>
    <xdr:sp macro="" textlink="">
      <xdr:nvSpPr>
        <xdr:cNvPr id="930" name="フローチャート: 判断 929">
          <a:extLst>
            <a:ext uri="{FF2B5EF4-FFF2-40B4-BE49-F238E27FC236}">
              <a16:creationId xmlns:a16="http://schemas.microsoft.com/office/drawing/2014/main" id="{BB99937F-CFF3-45D1-85F9-6DF4762245D4}"/>
            </a:ext>
          </a:extLst>
        </xdr:cNvPr>
        <xdr:cNvSpPr/>
      </xdr:nvSpPr>
      <xdr:spPr>
        <a:xfrm>
          <a:off x="16388080" y="1785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4C93C191-FCC3-4F8E-8FB5-65B609BC1442}"/>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6C6D1AF2-3935-45DC-A1F3-3D9EBE3069BF}"/>
            </a:ext>
          </a:extLst>
        </xdr:cNvPr>
        <xdr:cNvSpPr txBox="1"/>
      </xdr:nvSpPr>
      <xdr:spPr>
        <a:xfrm>
          <a:off x="1860740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88909D51-936D-4E38-B25B-B8CC2BDF7259}"/>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3A9856A0-3627-4FD3-A0E2-07DC17B5D345}"/>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11D003B5-852D-47DB-A98F-A278130C002C}"/>
            </a:ext>
          </a:extLst>
        </xdr:cNvPr>
        <xdr:cNvSpPr txBox="1"/>
      </xdr:nvSpPr>
      <xdr:spPr>
        <a:xfrm>
          <a:off x="16260445"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64770</xdr:rowOff>
    </xdr:from>
    <xdr:to>
      <xdr:col>116</xdr:col>
      <xdr:colOff>114300</xdr:colOff>
      <xdr:row>108</xdr:row>
      <xdr:rowOff>166370</xdr:rowOff>
    </xdr:to>
    <xdr:sp macro="" textlink="">
      <xdr:nvSpPr>
        <xdr:cNvPr id="936" name="楕円 935">
          <a:extLst>
            <a:ext uri="{FF2B5EF4-FFF2-40B4-BE49-F238E27FC236}">
              <a16:creationId xmlns:a16="http://schemas.microsoft.com/office/drawing/2014/main" id="{E5E5B6A3-932A-44DE-A472-6551C5A61093}"/>
            </a:ext>
          </a:extLst>
        </xdr:cNvPr>
        <xdr:cNvSpPr/>
      </xdr:nvSpPr>
      <xdr:spPr>
        <a:xfrm>
          <a:off x="1945894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151130</xdr:rowOff>
    </xdr:from>
    <xdr:ext cx="469265" cy="259080"/>
    <xdr:sp macro="" textlink="">
      <xdr:nvSpPr>
        <xdr:cNvPr id="937" name="【庁舎】&#10;一人当たり面積該当値テキスト">
          <a:extLst>
            <a:ext uri="{FF2B5EF4-FFF2-40B4-BE49-F238E27FC236}">
              <a16:creationId xmlns:a16="http://schemas.microsoft.com/office/drawing/2014/main" id="{C634EC7D-307D-41BC-90B2-5FB1CA1FBC34}"/>
            </a:ext>
          </a:extLst>
        </xdr:cNvPr>
        <xdr:cNvSpPr txBox="1"/>
      </xdr:nvSpPr>
      <xdr:spPr>
        <a:xfrm>
          <a:off x="19547840" y="18088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64770</xdr:rowOff>
    </xdr:from>
    <xdr:to>
      <xdr:col>112</xdr:col>
      <xdr:colOff>38100</xdr:colOff>
      <xdr:row>108</xdr:row>
      <xdr:rowOff>166370</xdr:rowOff>
    </xdr:to>
    <xdr:sp macro="" textlink="">
      <xdr:nvSpPr>
        <xdr:cNvPr id="938" name="楕円 937">
          <a:extLst>
            <a:ext uri="{FF2B5EF4-FFF2-40B4-BE49-F238E27FC236}">
              <a16:creationId xmlns:a16="http://schemas.microsoft.com/office/drawing/2014/main" id="{48ECE7C2-6367-4536-9983-A8C8C98A4780}"/>
            </a:ext>
          </a:extLst>
        </xdr:cNvPr>
        <xdr:cNvSpPr/>
      </xdr:nvSpPr>
      <xdr:spPr>
        <a:xfrm>
          <a:off x="18735040" y="18169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108</xdr:row>
      <xdr:rowOff>115570</xdr:rowOff>
    </xdr:from>
    <xdr:to>
      <xdr:col>116</xdr:col>
      <xdr:colOff>63500</xdr:colOff>
      <xdr:row>108</xdr:row>
      <xdr:rowOff>115570</xdr:rowOff>
    </xdr:to>
    <xdr:cxnSp macro="">
      <xdr:nvCxnSpPr>
        <xdr:cNvPr id="939" name="直線コネクタ 938">
          <a:extLst>
            <a:ext uri="{FF2B5EF4-FFF2-40B4-BE49-F238E27FC236}">
              <a16:creationId xmlns:a16="http://schemas.microsoft.com/office/drawing/2014/main" id="{4D7FA69B-CB43-4A4B-B85E-2F806E2692AD}"/>
            </a:ext>
          </a:extLst>
        </xdr:cNvPr>
        <xdr:cNvCxnSpPr/>
      </xdr:nvCxnSpPr>
      <xdr:spPr>
        <a:xfrm>
          <a:off x="18775045" y="18220690"/>
          <a:ext cx="7346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64770</xdr:rowOff>
    </xdr:from>
    <xdr:to>
      <xdr:col>107</xdr:col>
      <xdr:colOff>101600</xdr:colOff>
      <xdr:row>108</xdr:row>
      <xdr:rowOff>166370</xdr:rowOff>
    </xdr:to>
    <xdr:sp macro="" textlink="">
      <xdr:nvSpPr>
        <xdr:cNvPr id="940" name="楕円 939">
          <a:extLst>
            <a:ext uri="{FF2B5EF4-FFF2-40B4-BE49-F238E27FC236}">
              <a16:creationId xmlns:a16="http://schemas.microsoft.com/office/drawing/2014/main" id="{76A251D8-7E42-4D32-88E4-E9D790AD0A50}"/>
            </a:ext>
          </a:extLst>
        </xdr:cNvPr>
        <xdr:cNvSpPr/>
      </xdr:nvSpPr>
      <xdr:spPr>
        <a:xfrm>
          <a:off x="1793748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115570</xdr:rowOff>
    </xdr:from>
    <xdr:to>
      <xdr:col>111</xdr:col>
      <xdr:colOff>174625</xdr:colOff>
      <xdr:row>108</xdr:row>
      <xdr:rowOff>115570</xdr:rowOff>
    </xdr:to>
    <xdr:cxnSp macro="">
      <xdr:nvCxnSpPr>
        <xdr:cNvPr id="941" name="直線コネクタ 940">
          <a:extLst>
            <a:ext uri="{FF2B5EF4-FFF2-40B4-BE49-F238E27FC236}">
              <a16:creationId xmlns:a16="http://schemas.microsoft.com/office/drawing/2014/main" id="{D22D11C8-BE5C-4A0D-9E6B-E87E8B8D39A8}"/>
            </a:ext>
          </a:extLst>
        </xdr:cNvPr>
        <xdr:cNvCxnSpPr/>
      </xdr:nvCxnSpPr>
      <xdr:spPr>
        <a:xfrm>
          <a:off x="17988280" y="18220690"/>
          <a:ext cx="786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64770</xdr:rowOff>
    </xdr:from>
    <xdr:to>
      <xdr:col>102</xdr:col>
      <xdr:colOff>165100</xdr:colOff>
      <xdr:row>108</xdr:row>
      <xdr:rowOff>166370</xdr:rowOff>
    </xdr:to>
    <xdr:sp macro="" textlink="">
      <xdr:nvSpPr>
        <xdr:cNvPr id="942" name="楕円 941">
          <a:extLst>
            <a:ext uri="{FF2B5EF4-FFF2-40B4-BE49-F238E27FC236}">
              <a16:creationId xmlns:a16="http://schemas.microsoft.com/office/drawing/2014/main" id="{A8AB6405-9A48-4F57-9EFD-0A04C60C0387}"/>
            </a:ext>
          </a:extLst>
        </xdr:cNvPr>
        <xdr:cNvSpPr/>
      </xdr:nvSpPr>
      <xdr:spPr>
        <a:xfrm>
          <a:off x="1716278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115570</xdr:rowOff>
    </xdr:from>
    <xdr:to>
      <xdr:col>107</xdr:col>
      <xdr:colOff>50800</xdr:colOff>
      <xdr:row>108</xdr:row>
      <xdr:rowOff>115570</xdr:rowOff>
    </xdr:to>
    <xdr:cxnSp macro="">
      <xdr:nvCxnSpPr>
        <xdr:cNvPr id="943" name="直線コネクタ 942">
          <a:extLst>
            <a:ext uri="{FF2B5EF4-FFF2-40B4-BE49-F238E27FC236}">
              <a16:creationId xmlns:a16="http://schemas.microsoft.com/office/drawing/2014/main" id="{497C96D5-AED8-44F2-BC29-6D9DAE924AC3}"/>
            </a:ext>
          </a:extLst>
        </xdr:cNvPr>
        <xdr:cNvCxnSpPr/>
      </xdr:nvCxnSpPr>
      <xdr:spPr>
        <a:xfrm>
          <a:off x="17213580" y="1822069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64770</xdr:rowOff>
    </xdr:from>
    <xdr:to>
      <xdr:col>98</xdr:col>
      <xdr:colOff>38100</xdr:colOff>
      <xdr:row>108</xdr:row>
      <xdr:rowOff>166370</xdr:rowOff>
    </xdr:to>
    <xdr:sp macro="" textlink="">
      <xdr:nvSpPr>
        <xdr:cNvPr id="944" name="楕円 943">
          <a:extLst>
            <a:ext uri="{FF2B5EF4-FFF2-40B4-BE49-F238E27FC236}">
              <a16:creationId xmlns:a16="http://schemas.microsoft.com/office/drawing/2014/main" id="{8BC83891-7CBD-43CB-8E17-9B9301E6B927}"/>
            </a:ext>
          </a:extLst>
        </xdr:cNvPr>
        <xdr:cNvSpPr/>
      </xdr:nvSpPr>
      <xdr:spPr>
        <a:xfrm>
          <a:off x="16388080" y="18169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108</xdr:row>
      <xdr:rowOff>115570</xdr:rowOff>
    </xdr:from>
    <xdr:to>
      <xdr:col>102</xdr:col>
      <xdr:colOff>114300</xdr:colOff>
      <xdr:row>108</xdr:row>
      <xdr:rowOff>115570</xdr:rowOff>
    </xdr:to>
    <xdr:cxnSp macro="">
      <xdr:nvCxnSpPr>
        <xdr:cNvPr id="945" name="直線コネクタ 944">
          <a:extLst>
            <a:ext uri="{FF2B5EF4-FFF2-40B4-BE49-F238E27FC236}">
              <a16:creationId xmlns:a16="http://schemas.microsoft.com/office/drawing/2014/main" id="{B7750AE4-2272-40F1-8FC3-A7A6E29CE09B}"/>
            </a:ext>
          </a:extLst>
        </xdr:cNvPr>
        <xdr:cNvCxnSpPr/>
      </xdr:nvCxnSpPr>
      <xdr:spPr>
        <a:xfrm>
          <a:off x="16428085" y="18220690"/>
          <a:ext cx="785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20955</xdr:rowOff>
    </xdr:from>
    <xdr:ext cx="469900" cy="258445"/>
    <xdr:sp macro="" textlink="">
      <xdr:nvSpPr>
        <xdr:cNvPr id="946" name="n_1aveValue【庁舎】&#10;一人当たり面積">
          <a:extLst>
            <a:ext uri="{FF2B5EF4-FFF2-40B4-BE49-F238E27FC236}">
              <a16:creationId xmlns:a16="http://schemas.microsoft.com/office/drawing/2014/main" id="{1C527822-9A4E-4A8D-A3CB-CB9537FACB46}"/>
            </a:ext>
          </a:extLst>
        </xdr:cNvPr>
        <xdr:cNvSpPr txBox="1"/>
      </xdr:nvSpPr>
      <xdr:spPr>
        <a:xfrm>
          <a:off x="18561050" y="17623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24130</xdr:rowOff>
    </xdr:from>
    <xdr:ext cx="469265" cy="259080"/>
    <xdr:sp macro="" textlink="">
      <xdr:nvSpPr>
        <xdr:cNvPr id="947" name="n_2aveValue【庁舎】&#10;一人当たり面積">
          <a:extLst>
            <a:ext uri="{FF2B5EF4-FFF2-40B4-BE49-F238E27FC236}">
              <a16:creationId xmlns:a16="http://schemas.microsoft.com/office/drawing/2014/main" id="{4F9ABF5F-0EFE-43BF-BA74-AE08CB249420}"/>
            </a:ext>
          </a:extLst>
        </xdr:cNvPr>
        <xdr:cNvSpPr txBox="1"/>
      </xdr:nvSpPr>
      <xdr:spPr>
        <a:xfrm>
          <a:off x="17776190" y="17626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66675</xdr:rowOff>
    </xdr:from>
    <xdr:ext cx="469265" cy="258445"/>
    <xdr:sp macro="" textlink="">
      <xdr:nvSpPr>
        <xdr:cNvPr id="948" name="n_3aveValue【庁舎】&#10;一人当たり面積">
          <a:extLst>
            <a:ext uri="{FF2B5EF4-FFF2-40B4-BE49-F238E27FC236}">
              <a16:creationId xmlns:a16="http://schemas.microsoft.com/office/drawing/2014/main" id="{810C40AC-5F15-4EF8-AF9B-5073AF9F8250}"/>
            </a:ext>
          </a:extLst>
        </xdr:cNvPr>
        <xdr:cNvSpPr txBox="1"/>
      </xdr:nvSpPr>
      <xdr:spPr>
        <a:xfrm>
          <a:off x="17001490" y="17668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34290</xdr:rowOff>
    </xdr:from>
    <xdr:ext cx="469265" cy="259080"/>
    <xdr:sp macro="" textlink="">
      <xdr:nvSpPr>
        <xdr:cNvPr id="949" name="n_4aveValue【庁舎】&#10;一人当たり面積">
          <a:extLst>
            <a:ext uri="{FF2B5EF4-FFF2-40B4-BE49-F238E27FC236}">
              <a16:creationId xmlns:a16="http://schemas.microsoft.com/office/drawing/2014/main" id="{8F17A8FF-2820-4C05-99F9-AF5D90238E2F}"/>
            </a:ext>
          </a:extLst>
        </xdr:cNvPr>
        <xdr:cNvSpPr txBox="1"/>
      </xdr:nvSpPr>
      <xdr:spPr>
        <a:xfrm>
          <a:off x="16226790" y="17636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157480</xdr:rowOff>
    </xdr:from>
    <xdr:ext cx="469900" cy="258445"/>
    <xdr:sp macro="" textlink="">
      <xdr:nvSpPr>
        <xdr:cNvPr id="950" name="n_1mainValue【庁舎】&#10;一人当たり面積">
          <a:extLst>
            <a:ext uri="{FF2B5EF4-FFF2-40B4-BE49-F238E27FC236}">
              <a16:creationId xmlns:a16="http://schemas.microsoft.com/office/drawing/2014/main" id="{7CC81E2A-7A19-429E-9517-430C8A913988}"/>
            </a:ext>
          </a:extLst>
        </xdr:cNvPr>
        <xdr:cNvSpPr txBox="1"/>
      </xdr:nvSpPr>
      <xdr:spPr>
        <a:xfrm>
          <a:off x="18561050" y="18262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157480</xdr:rowOff>
    </xdr:from>
    <xdr:ext cx="469265" cy="258445"/>
    <xdr:sp macro="" textlink="">
      <xdr:nvSpPr>
        <xdr:cNvPr id="951" name="n_2mainValue【庁舎】&#10;一人当たり面積">
          <a:extLst>
            <a:ext uri="{FF2B5EF4-FFF2-40B4-BE49-F238E27FC236}">
              <a16:creationId xmlns:a16="http://schemas.microsoft.com/office/drawing/2014/main" id="{5E73E901-D51C-453D-B8DD-104657B5DE62}"/>
            </a:ext>
          </a:extLst>
        </xdr:cNvPr>
        <xdr:cNvSpPr txBox="1"/>
      </xdr:nvSpPr>
      <xdr:spPr>
        <a:xfrm>
          <a:off x="17776190" y="18262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157480</xdr:rowOff>
    </xdr:from>
    <xdr:ext cx="469265" cy="258445"/>
    <xdr:sp macro="" textlink="">
      <xdr:nvSpPr>
        <xdr:cNvPr id="952" name="n_3mainValue【庁舎】&#10;一人当たり面積">
          <a:extLst>
            <a:ext uri="{FF2B5EF4-FFF2-40B4-BE49-F238E27FC236}">
              <a16:creationId xmlns:a16="http://schemas.microsoft.com/office/drawing/2014/main" id="{D4FF099A-597D-4D47-ACCA-12EFF84033B2}"/>
            </a:ext>
          </a:extLst>
        </xdr:cNvPr>
        <xdr:cNvSpPr txBox="1"/>
      </xdr:nvSpPr>
      <xdr:spPr>
        <a:xfrm>
          <a:off x="17001490" y="18262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157480</xdr:rowOff>
    </xdr:from>
    <xdr:ext cx="469265" cy="258445"/>
    <xdr:sp macro="" textlink="">
      <xdr:nvSpPr>
        <xdr:cNvPr id="953" name="n_4mainValue【庁舎】&#10;一人当たり面積">
          <a:extLst>
            <a:ext uri="{FF2B5EF4-FFF2-40B4-BE49-F238E27FC236}">
              <a16:creationId xmlns:a16="http://schemas.microsoft.com/office/drawing/2014/main" id="{D64A87F4-9AF1-4BE3-9A8E-35E04E63F1AF}"/>
            </a:ext>
          </a:extLst>
        </xdr:cNvPr>
        <xdr:cNvSpPr txBox="1"/>
      </xdr:nvSpPr>
      <xdr:spPr>
        <a:xfrm>
          <a:off x="16226790" y="18262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2FC3A125-DD2A-48C1-9344-9420BDFFBD7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17294C8B-6EED-4A71-BB33-62CB1EB6CF3B}"/>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79E31F84-A203-4128-A8DD-5F69A8651CDF}"/>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庁舎の減価償却率は令和</a:t>
          </a:r>
          <a:r>
            <a:rPr kumimoji="1" lang="en-US" altLang="ja-JP" sz="1300">
              <a:latin typeface="ＭＳ Ｐゴシック"/>
              <a:ea typeface="ＭＳ Ｐゴシック"/>
            </a:rPr>
            <a:t>5</a:t>
          </a:r>
          <a:r>
            <a:rPr kumimoji="1" lang="ja-JP" altLang="en-US" sz="1300">
              <a:latin typeface="ＭＳ Ｐゴシック"/>
              <a:ea typeface="ＭＳ Ｐゴシック"/>
            </a:rPr>
            <a:t>年度で</a:t>
          </a:r>
          <a:r>
            <a:rPr kumimoji="1" lang="en-US" altLang="ja-JP" sz="1300">
              <a:latin typeface="ＭＳ Ｐゴシック"/>
              <a:ea typeface="ＭＳ Ｐゴシック"/>
            </a:rPr>
            <a:t>81.8</a:t>
          </a:r>
          <a:r>
            <a:rPr kumimoji="1" lang="ja-JP" altLang="en-US" sz="1300">
              <a:latin typeface="ＭＳ Ｐゴシック"/>
              <a:ea typeface="ＭＳ Ｐゴシック"/>
            </a:rPr>
            <a:t>％となっており、類似団体平均を大きく上回る状況である。老朽化した庁舎の建替えに向けて、新庁舎整備事業を推進している。</a:t>
          </a:r>
        </a:p>
        <a:p>
          <a:r>
            <a:rPr kumimoji="1" lang="ja-JP" altLang="en-US" sz="1300">
              <a:latin typeface="ＭＳ Ｐゴシック"/>
              <a:ea typeface="ＭＳ Ｐゴシック"/>
            </a:rPr>
            <a:t>体育館・プールについては、減価償却率が</a:t>
          </a:r>
          <a:r>
            <a:rPr kumimoji="1" lang="en-US" altLang="ja-JP" sz="1300">
              <a:latin typeface="ＭＳ Ｐゴシック"/>
              <a:ea typeface="ＭＳ Ｐゴシック"/>
            </a:rPr>
            <a:t>75.2</a:t>
          </a:r>
          <a:r>
            <a:rPr kumimoji="1" lang="ja-JP" altLang="en-US" sz="1300">
              <a:latin typeface="ＭＳ Ｐゴシック"/>
              <a:ea typeface="ＭＳ Ｐゴシック"/>
            </a:rPr>
            <a:t>％と高く、老朽化が進行している。スポーツ施設全般で利用者数がピーク時より減少傾向にあることから、利活用の促進に加え、利用実態に応じた機能移転や統廃合の検討が必要である。</a:t>
          </a:r>
        </a:p>
        <a:p>
          <a:r>
            <a:rPr kumimoji="1" lang="ja-JP" altLang="en-US" sz="1300">
              <a:latin typeface="ＭＳ Ｐゴシック"/>
              <a:ea typeface="ＭＳ Ｐゴシック"/>
            </a:rPr>
            <a:t>保健センターは、生涯学習センター内に設置されていたが、令和</a:t>
          </a:r>
          <a:r>
            <a:rPr kumimoji="1" lang="en-US" altLang="ja-JP" sz="1300">
              <a:latin typeface="ＭＳ Ｐゴシック"/>
              <a:ea typeface="ＭＳ Ｐゴシック"/>
            </a:rPr>
            <a:t>4</a:t>
          </a:r>
          <a:r>
            <a:rPr kumimoji="1" lang="ja-JP" altLang="en-US" sz="1300">
              <a:latin typeface="ＭＳ Ｐゴシック"/>
              <a:ea typeface="ＭＳ Ｐゴシック"/>
            </a:rPr>
            <a:t>年</a:t>
          </a:r>
          <a:r>
            <a:rPr kumimoji="1" lang="en-US" altLang="ja-JP" sz="1300">
              <a:latin typeface="ＭＳ Ｐゴシック"/>
              <a:ea typeface="ＭＳ Ｐゴシック"/>
            </a:rPr>
            <a:t>1</a:t>
          </a:r>
          <a:r>
            <a:rPr kumimoji="1" lang="ja-JP" altLang="en-US" sz="1300">
              <a:latin typeface="ＭＳ Ｐゴシック"/>
              <a:ea typeface="ＭＳ Ｐゴシック"/>
            </a:rPr>
            <a:t>月に中部国際医療センター附属の民間施設「みのかも健康プラザ」内へ移転したことにより、令和</a:t>
          </a:r>
          <a:r>
            <a:rPr kumimoji="1" lang="en-US" altLang="ja-JP" sz="1300">
              <a:latin typeface="ＭＳ Ｐゴシック"/>
              <a:ea typeface="ＭＳ Ｐゴシック"/>
            </a:rPr>
            <a:t>3</a:t>
          </a:r>
          <a:r>
            <a:rPr kumimoji="1" lang="ja-JP" altLang="en-US" sz="1300">
              <a:latin typeface="ＭＳ Ｐゴシック"/>
              <a:ea typeface="ＭＳ Ｐゴシック"/>
            </a:rPr>
            <a:t>年度以降は減価償却率が大幅に低下している。</a:t>
          </a:r>
        </a:p>
        <a:p>
          <a:r>
            <a:rPr kumimoji="1" lang="ja-JP" altLang="en-US" sz="1300">
              <a:latin typeface="ＭＳ Ｐゴシック"/>
              <a:ea typeface="ＭＳ Ｐゴシック"/>
            </a:rPr>
            <a:t>市民会館については、「美濃加茂市文化会館長寿命化改修計画（個別施設計画）」に基づき、大規模な修繕や更新を極力回避する方針としており、令和</a:t>
          </a:r>
          <a:r>
            <a:rPr kumimoji="1" lang="en-US" altLang="ja-JP" sz="1300">
              <a:latin typeface="ＭＳ Ｐゴシック"/>
              <a:ea typeface="ＭＳ Ｐゴシック"/>
            </a:rPr>
            <a:t>3</a:t>
          </a:r>
          <a:r>
            <a:rPr kumimoji="1" lang="ja-JP" altLang="en-US" sz="1300">
              <a:latin typeface="ＭＳ Ｐゴシック"/>
              <a:ea typeface="ＭＳ Ｐゴシック"/>
            </a:rPr>
            <a:t>年度以降類似団体平均値を下回っている。</a:t>
          </a:r>
        </a:p>
        <a:p>
          <a:r>
            <a:rPr kumimoji="1" lang="ja-JP" altLang="en-US" sz="1300">
              <a:latin typeface="ＭＳ Ｐゴシック"/>
              <a:ea typeface="ＭＳ Ｐゴシック"/>
            </a:rPr>
            <a:t>その他の施設についても、将来を見据えた計画的な長寿命化および更新を進め、効率的かつ健全な財政運営に努める必要がある。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ポイント低下し</a:t>
          </a:r>
          <a:r>
            <a:rPr kumimoji="1" lang="ja-JP" altLang="en-US" sz="1100">
              <a:solidFill>
                <a:schemeClr val="dk1"/>
              </a:solidFill>
              <a:effectLst/>
              <a:latin typeface="+mn-lt"/>
              <a:ea typeface="+mn-ea"/>
              <a:cs typeface="+mn-cs"/>
            </a:rPr>
            <a:t>、３年連続で低下し</a:t>
          </a:r>
          <a:r>
            <a:rPr kumimoji="1" lang="ja-JP" altLang="ja-JP" sz="1100">
              <a:solidFill>
                <a:schemeClr val="dk1"/>
              </a:solidFill>
              <a:effectLst/>
              <a:latin typeface="+mn-lt"/>
              <a:ea typeface="+mn-ea"/>
              <a:cs typeface="+mn-cs"/>
            </a:rPr>
            <a:t>ていますが、引き続き全国平均、岐阜県平均を上回っています。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前々年度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分母となる基準財政需要額の算定項目</a:t>
          </a:r>
          <a:r>
            <a:rPr kumimoji="1" lang="ja-JP" altLang="en-US" sz="1100">
              <a:solidFill>
                <a:schemeClr val="dk1"/>
              </a:solidFill>
              <a:effectLst/>
              <a:latin typeface="+mn-lt"/>
              <a:ea typeface="+mn-ea"/>
              <a:cs typeface="+mn-cs"/>
            </a:rPr>
            <a:t>の変更が影響しています。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引き続き市税の徴収強化による歳入の確保に努めるとともに、歳出においても、事業の効率性を高め、財政の健全化に努めます。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、岐阜県平均を上回りましたが、</a:t>
          </a:r>
          <a:r>
            <a:rPr kumimoji="1" lang="ja-JP" altLang="ja-JP" sz="1100">
              <a:solidFill>
                <a:schemeClr val="dk1"/>
              </a:solidFill>
              <a:effectLst/>
              <a:latin typeface="+mn-lt"/>
              <a:ea typeface="+mn-ea"/>
              <a:cs typeface="+mn-cs"/>
            </a:rPr>
            <a:t>全国平均、類似団体内平均は下回りました</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分母となる臨時財政対策債が減少したことに加えて、分子となる経常経費充当一般財源の総額は、扶助費が前年度比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9,653</a:t>
          </a:r>
          <a:r>
            <a:rPr kumimoji="1" lang="ja-JP" altLang="ja-JP" sz="1100">
              <a:solidFill>
                <a:schemeClr val="dk1"/>
              </a:solidFill>
              <a:effectLst/>
              <a:latin typeface="+mn-lt"/>
              <a:ea typeface="+mn-ea"/>
              <a:cs typeface="+mn-cs"/>
            </a:rPr>
            <a:t>万円増加したことにより増加しました。　今後の弾力的な財政運営を維持していくため、経常経費においてコストの縮減意識を図ります。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9737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8054"/>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8054"/>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33867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4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146914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81704</xdr:rowOff>
    </xdr:from>
    <xdr:to>
      <xdr:col>15</xdr:col>
      <xdr:colOff>133350</xdr:colOff>
      <xdr:row>60</xdr:row>
      <xdr:rowOff>11854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22031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387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、全国平均、岐阜県平均ともに下回りました。</a:t>
          </a:r>
          <a:endParaRPr lang="ja-JP" altLang="ja-JP" sz="1400">
            <a:effectLst/>
          </a:endParaRPr>
        </a:p>
        <a:p>
          <a:r>
            <a:rPr kumimoji="1" lang="ja-JP" altLang="ja-JP" sz="1100">
              <a:solidFill>
                <a:schemeClr val="dk1"/>
              </a:solidFill>
              <a:effectLst/>
              <a:latin typeface="+mn-lt"/>
              <a:ea typeface="+mn-ea"/>
              <a:cs typeface="+mn-cs"/>
            </a:rPr>
            <a:t>　類似団体内順位が上位に位置する要因は、ごみ処理業務や消防業務等を一部事務組合で実施していることが挙げられます。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147896</xdr:rowOff>
    </xdr:from>
    <xdr:to>
      <xdr:col>23</xdr:col>
      <xdr:colOff>133350</xdr:colOff>
      <xdr:row>81</xdr:row>
      <xdr:rowOff>151009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5346"/>
          <a:ext cx="8382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147896</xdr:rowOff>
    </xdr:from>
    <xdr:to>
      <xdr:col>19</xdr:col>
      <xdr:colOff>133350</xdr:colOff>
      <xdr:row>81</xdr:row>
      <xdr:rowOff>158933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35346"/>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81057</xdr:rowOff>
    </xdr:from>
    <xdr:to>
      <xdr:col>15</xdr:col>
      <xdr:colOff>82550</xdr:colOff>
      <xdr:row>81</xdr:row>
      <xdr:rowOff>158933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8507"/>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26048</xdr:rowOff>
    </xdr:from>
    <xdr:to>
      <xdr:col>11</xdr:col>
      <xdr:colOff>31750</xdr:colOff>
      <xdr:row>81</xdr:row>
      <xdr:rowOff>81057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3498"/>
          <a:ext cx="889000" cy="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100209</xdr:rowOff>
    </xdr:from>
    <xdr:to>
      <xdr:col>23</xdr:col>
      <xdr:colOff>184150</xdr:colOff>
      <xdr:row>82</xdr:row>
      <xdr:rowOff>30359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116736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97096</xdr:rowOff>
    </xdr:from>
    <xdr:to>
      <xdr:col>19</xdr:col>
      <xdr:colOff>184150</xdr:colOff>
      <xdr:row>82</xdr:row>
      <xdr:rowOff>27246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37423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3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108133</xdr:rowOff>
    </xdr:from>
    <xdr:to>
      <xdr:col>15</xdr:col>
      <xdr:colOff>133350</xdr:colOff>
      <xdr:row>82</xdr:row>
      <xdr:rowOff>38283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48460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30257</xdr:rowOff>
    </xdr:from>
    <xdr:to>
      <xdr:col>11</xdr:col>
      <xdr:colOff>82550</xdr:colOff>
      <xdr:row>81</xdr:row>
      <xdr:rowOff>131857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142034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146698</xdr:rowOff>
    </xdr:from>
    <xdr:to>
      <xdr:col>7</xdr:col>
      <xdr:colOff>31750</xdr:colOff>
      <xdr:row>81</xdr:row>
      <xdr:rowOff>76848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87025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類似団体内平均、全国市平均をともに下回りました。</a:t>
          </a:r>
          <a:endParaRPr lang="ja-JP" altLang="ja-JP" sz="1400">
            <a:effectLst/>
          </a:endParaRPr>
        </a:p>
        <a:p>
          <a:r>
            <a:rPr kumimoji="1" lang="ja-JP" altLang="ja-JP" sz="1100">
              <a:solidFill>
                <a:schemeClr val="dk1"/>
              </a:solidFill>
              <a:effectLst/>
              <a:latin typeface="+mn-lt"/>
              <a:ea typeface="+mn-ea"/>
              <a:cs typeface="+mn-cs"/>
            </a:rPr>
            <a:t>　今後も人事考課による能力・業績評価や職員一人ひとりの業務量の適正管理を行い、給与管理の適正化に努めます。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94757"/>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100693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326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しましたが、近年大きな変動はなく、ほぼ横ばいで推移しています。</a:t>
          </a:r>
          <a:endParaRPr lang="ja-JP" altLang="ja-JP" sz="1400">
            <a:effectLst/>
          </a:endParaRPr>
        </a:p>
        <a:p>
          <a:r>
            <a:rPr kumimoji="1" lang="ja-JP" altLang="ja-JP" sz="1100">
              <a:solidFill>
                <a:schemeClr val="dk1"/>
              </a:solidFill>
              <a:effectLst/>
              <a:latin typeface="+mn-lt"/>
              <a:ea typeface="+mn-ea"/>
              <a:cs typeface="+mn-cs"/>
            </a:rPr>
            <a:t>　類似団体内平均、全国平均、県内平均を大きく下回っている要因としては、ごみ処理業務や消防業務を一部事務組合で実施していることや、施設の指定管理制度による管理運営や給食調理業務など民間委託で実施していることが挙げられ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31432</xdr:rowOff>
    </xdr:from>
    <xdr:to>
      <xdr:col>81</xdr:col>
      <xdr:colOff>44450</xdr:colOff>
      <xdr:row>60</xdr:row>
      <xdr:rowOff>39476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1843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31432</xdr:rowOff>
    </xdr:from>
    <xdr:to>
      <xdr:col>77</xdr:col>
      <xdr:colOff>44450</xdr:colOff>
      <xdr:row>60</xdr:row>
      <xdr:rowOff>39476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1843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39476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224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29421</xdr:rowOff>
    </xdr:from>
    <xdr:to>
      <xdr:col>68</xdr:col>
      <xdr:colOff>152400</xdr:colOff>
      <xdr:row>60</xdr:row>
      <xdr:rowOff>35454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64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160126</xdr:rowOff>
    </xdr:from>
    <xdr:to>
      <xdr:col>81</xdr:col>
      <xdr:colOff>95250</xdr:colOff>
      <xdr:row>60</xdr:row>
      <xdr:rowOff>90276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5203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2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152082</xdr:rowOff>
    </xdr:from>
    <xdr:to>
      <xdr:col>77</xdr:col>
      <xdr:colOff>95250</xdr:colOff>
      <xdr:row>60</xdr:row>
      <xdr:rowOff>82232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92409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160126</xdr:rowOff>
    </xdr:from>
    <xdr:to>
      <xdr:col>73</xdr:col>
      <xdr:colOff>44450</xdr:colOff>
      <xdr:row>60</xdr:row>
      <xdr:rowOff>90276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100453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156104</xdr:rowOff>
    </xdr:from>
    <xdr:to>
      <xdr:col>68</xdr:col>
      <xdr:colOff>203200</xdr:colOff>
      <xdr:row>60</xdr:row>
      <xdr:rowOff>86254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96431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150071</xdr:rowOff>
    </xdr:from>
    <xdr:to>
      <xdr:col>64</xdr:col>
      <xdr:colOff>152400</xdr:colOff>
      <xdr:row>60</xdr:row>
      <xdr:rowOff>80221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90398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全国平均、岐阜県平均</a:t>
          </a:r>
          <a:r>
            <a:rPr kumimoji="1" lang="ja-JP" altLang="en-US" sz="1100">
              <a:solidFill>
                <a:schemeClr val="dk1"/>
              </a:solidFill>
              <a:effectLst/>
              <a:latin typeface="+mn-lt"/>
              <a:ea typeface="+mn-ea"/>
              <a:cs typeface="+mn-cs"/>
            </a:rPr>
            <a:t>及び類似団体内平均</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上回っています。</a:t>
          </a:r>
          <a:endParaRPr lang="ja-JP" altLang="ja-JP" sz="1400">
            <a:effectLst/>
          </a:endParaRPr>
        </a:p>
        <a:p>
          <a:r>
            <a:rPr kumimoji="1" lang="ja-JP" altLang="ja-JP" sz="1100">
              <a:solidFill>
                <a:schemeClr val="dk1"/>
              </a:solidFill>
              <a:effectLst/>
              <a:latin typeface="+mn-lt"/>
              <a:ea typeface="+mn-ea"/>
              <a:cs typeface="+mn-cs"/>
            </a:rPr>
            <a:t>　分母のうち</a:t>
          </a:r>
          <a:r>
            <a:rPr kumimoji="1" lang="ja-JP" altLang="en-US" sz="1100">
              <a:solidFill>
                <a:schemeClr val="dk1"/>
              </a:solidFill>
              <a:effectLst/>
              <a:latin typeface="+mn-lt"/>
              <a:ea typeface="+mn-ea"/>
              <a:cs typeface="+mn-cs"/>
            </a:rPr>
            <a:t>臨時財政対策債は減少しましたが、企業業績の回復傾向により法人市民税が増加しました。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今後の金利上昇を見据えて、借入と償還のバランスを考慮した財政運営に努めます。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170688</xdr:rowOff>
    </xdr:from>
    <xdr:to>
      <xdr:col>81</xdr:col>
      <xdr:colOff>44450</xdr:colOff>
      <xdr:row>38</xdr:row>
      <xdr:rowOff>170688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685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6857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76454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7437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76454</xdr:rowOff>
    </xdr:from>
    <xdr:to>
      <xdr:col>68</xdr:col>
      <xdr:colOff>152400</xdr:colOff>
      <xdr:row>39</xdr:row>
      <xdr:rowOff>115062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7630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119888</xdr:rowOff>
    </xdr:from>
    <xdr:to>
      <xdr:col>81</xdr:col>
      <xdr:colOff>95250</xdr:colOff>
      <xdr:row>39</xdr:row>
      <xdr:rowOff>50038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136415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（負担額なし）」が続いています。</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新庁舎の整備や</a:t>
          </a:r>
          <a:r>
            <a:rPr kumimoji="1" lang="ja-JP" altLang="ja-JP" sz="1100">
              <a:solidFill>
                <a:schemeClr val="dk1"/>
              </a:solidFill>
              <a:effectLst/>
              <a:latin typeface="+mn-lt"/>
              <a:ea typeface="+mn-ea"/>
              <a:cs typeface="+mn-cs"/>
            </a:rPr>
            <a:t>老朽化が進んでいる公共施設の更新により比率の悪化が懸念されますが、地方債残高の削減や基金の積み立て等により、健全財政に努めます。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し、全国平均、県内平均を下回りました。</a:t>
          </a:r>
          <a:endParaRPr lang="ja-JP" altLang="ja-JP" sz="1400">
            <a:effectLst/>
          </a:endParaRPr>
        </a:p>
        <a:p>
          <a:r>
            <a:rPr kumimoji="1" lang="ja-JP" altLang="ja-JP" sz="1100">
              <a:solidFill>
                <a:schemeClr val="dk1"/>
              </a:solidFill>
              <a:effectLst/>
              <a:latin typeface="+mn-lt"/>
              <a:ea typeface="+mn-ea"/>
              <a:cs typeface="+mn-cs"/>
            </a:rPr>
            <a:t>　正職員の</a:t>
          </a:r>
          <a:r>
            <a:rPr kumimoji="1" lang="ja-JP" altLang="en-US" sz="1100">
              <a:solidFill>
                <a:schemeClr val="dk1"/>
              </a:solidFill>
              <a:effectLst/>
              <a:latin typeface="+mn-lt"/>
              <a:ea typeface="+mn-ea"/>
              <a:cs typeface="+mn-cs"/>
            </a:rPr>
            <a:t>定数及び会計年度任用職員の手当</a:t>
          </a:r>
          <a:r>
            <a:rPr kumimoji="1" lang="ja-JP" altLang="ja-JP" sz="1100">
              <a:solidFill>
                <a:schemeClr val="dk1"/>
              </a:solidFill>
              <a:effectLst/>
              <a:latin typeface="+mn-lt"/>
              <a:ea typeface="+mn-ea"/>
              <a:cs typeface="+mn-cs"/>
            </a:rPr>
            <a:t>が増加しているため、今後も適正な行財政運営に努めていきます。</a:t>
          </a:r>
          <a:endParaRPr lang="ja-JP" altLang="ja-JP" sz="1400">
            <a:effectLst/>
          </a:endParaRPr>
        </a:p>
        <a:p>
          <a:r>
            <a:rPr kumimoji="1" lang="ja-JP" altLang="ja-JP" sz="1100">
              <a:solidFill>
                <a:schemeClr val="dk1"/>
              </a:solidFill>
              <a:effectLst/>
              <a:latin typeface="+mn-lt"/>
              <a:ea typeface="+mn-ea"/>
              <a:cs typeface="+mn-cs"/>
            </a:rPr>
            <a:t>　類似団体等の平均を下回っている要因としては、ごみ処理業務や消防業務等を一部事務組合で実施していることが挙げられます。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86178</xdr:rowOff>
    </xdr:from>
    <xdr:to>
      <xdr:col>24</xdr:col>
      <xdr:colOff>25400</xdr:colOff>
      <xdr:row>35</xdr:row>
      <xdr:rowOff>125367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869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79647</xdr:rowOff>
    </xdr:from>
    <xdr:to>
      <xdr:col>19</xdr:col>
      <xdr:colOff>187325</xdr:colOff>
      <xdr:row>35</xdr:row>
      <xdr:rowOff>125367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803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79647</xdr:rowOff>
    </xdr:from>
    <xdr:to>
      <xdr:col>15</xdr:col>
      <xdr:colOff>98425</xdr:colOff>
      <xdr:row>35</xdr:row>
      <xdr:rowOff>144961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8039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35</xdr:row>
      <xdr:rowOff>144961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93014"/>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35378</xdr:rowOff>
    </xdr:from>
    <xdr:to>
      <xdr:col>24</xdr:col>
      <xdr:colOff>76200</xdr:colOff>
      <xdr:row>35</xdr:row>
      <xdr:rowOff>136978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51905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74567</xdr:rowOff>
    </xdr:from>
    <xdr:to>
      <xdr:col>20</xdr:col>
      <xdr:colOff>38100</xdr:colOff>
      <xdr:row>36</xdr:row>
      <xdr:rowOff>4717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14894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4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28847</xdr:rowOff>
    </xdr:from>
    <xdr:to>
      <xdr:col>15</xdr:col>
      <xdr:colOff>149225</xdr:colOff>
      <xdr:row>35</xdr:row>
      <xdr:rowOff>130447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140624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94161</xdr:rowOff>
    </xdr:from>
    <xdr:to>
      <xdr:col>11</xdr:col>
      <xdr:colOff>60325</xdr:colOff>
      <xdr:row>36</xdr:row>
      <xdr:rowOff>24311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34488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84364</xdr:rowOff>
    </xdr:from>
    <xdr:to>
      <xdr:col>6</xdr:col>
      <xdr:colOff>171450</xdr:colOff>
      <xdr:row>34</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24691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ポイント増加し、類似団体内平均</a:t>
          </a:r>
          <a:r>
            <a:rPr kumimoji="1" lang="ja-JP" altLang="en-US" sz="1100">
              <a:solidFill>
                <a:schemeClr val="dk1"/>
              </a:solidFill>
              <a:effectLst/>
              <a:latin typeface="+mn-lt"/>
              <a:ea typeface="+mn-ea"/>
              <a:cs typeface="+mn-cs"/>
            </a:rPr>
            <a:t>を下回ったものの</a:t>
          </a:r>
          <a:r>
            <a:rPr kumimoji="1" lang="ja-JP" altLang="ja-JP" sz="1100">
              <a:solidFill>
                <a:schemeClr val="dk1"/>
              </a:solidFill>
              <a:effectLst/>
              <a:latin typeface="+mn-lt"/>
              <a:ea typeface="+mn-ea"/>
              <a:cs typeface="+mn-cs"/>
            </a:rPr>
            <a:t>、全国平均を</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りました。</a:t>
          </a:r>
          <a:endParaRPr lang="ja-JP" altLang="ja-JP" sz="1400">
            <a:effectLst/>
          </a:endParaRPr>
        </a:p>
        <a:p>
          <a:r>
            <a:rPr kumimoji="1" lang="ja-JP" altLang="ja-JP" sz="1100">
              <a:solidFill>
                <a:schemeClr val="dk1"/>
              </a:solidFill>
              <a:effectLst/>
              <a:latin typeface="+mn-lt"/>
              <a:ea typeface="+mn-ea"/>
              <a:cs typeface="+mn-cs"/>
            </a:rPr>
            <a:t>　物件費としては、</a:t>
          </a:r>
          <a:r>
            <a:rPr kumimoji="1" lang="ja-JP" altLang="en-US" sz="1100">
              <a:solidFill>
                <a:schemeClr val="dk1"/>
              </a:solidFill>
              <a:effectLst/>
              <a:latin typeface="+mn-lt"/>
              <a:ea typeface="+mn-ea"/>
              <a:cs typeface="+mn-cs"/>
            </a:rPr>
            <a:t>公立保育園の一部を指定管理にするなど</a:t>
          </a:r>
          <a:r>
            <a:rPr kumimoji="1" lang="ja-JP" altLang="ja-JP" sz="1100">
              <a:solidFill>
                <a:schemeClr val="dk1"/>
              </a:solidFill>
              <a:effectLst/>
              <a:latin typeface="+mn-lt"/>
              <a:ea typeface="+mn-ea"/>
              <a:cs typeface="+mn-cs"/>
            </a:rPr>
            <a:t>委託事業が増加していることが要因として挙げられます。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外部委託の</a:t>
          </a:r>
          <a:r>
            <a:rPr kumimoji="1" lang="ja-JP" altLang="en-US" sz="1100">
              <a:solidFill>
                <a:schemeClr val="dk1"/>
              </a:solidFill>
              <a:effectLst/>
              <a:latin typeface="+mn-lt"/>
              <a:ea typeface="+mn-ea"/>
              <a:cs typeface="+mn-cs"/>
            </a:rPr>
            <a:t>件数や委託料の増加</a:t>
          </a:r>
          <a:r>
            <a:rPr kumimoji="1" lang="ja-JP" altLang="ja-JP" sz="1100">
              <a:solidFill>
                <a:schemeClr val="dk1"/>
              </a:solidFill>
              <a:effectLst/>
              <a:latin typeface="+mn-lt"/>
              <a:ea typeface="+mn-ea"/>
              <a:cs typeface="+mn-cs"/>
            </a:rPr>
            <a:t>が見込まれるため、業務に費用対効果や効率性を考慮しながら実施します。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806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6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74947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ポイント増加し、全国平均を下回ったものの、類似団体内平均と県内平均を上回りました。</a:t>
          </a:r>
          <a:endParaRPr lang="ja-JP" altLang="ja-JP" sz="1400">
            <a:effectLst/>
          </a:endParaRPr>
        </a:p>
        <a:p>
          <a:r>
            <a:rPr kumimoji="1" lang="ja-JP" altLang="ja-JP" sz="1100">
              <a:solidFill>
                <a:schemeClr val="dk1"/>
              </a:solidFill>
              <a:effectLst/>
              <a:latin typeface="+mn-lt"/>
              <a:ea typeface="+mn-ea"/>
              <a:cs typeface="+mn-cs"/>
            </a:rPr>
            <a:t>　自立支援給付費</a:t>
          </a:r>
          <a:r>
            <a:rPr kumimoji="1" lang="ja-JP" altLang="en-US" sz="1100">
              <a:solidFill>
                <a:schemeClr val="dk1"/>
              </a:solidFill>
              <a:effectLst/>
              <a:latin typeface="+mn-lt"/>
              <a:ea typeface="+mn-ea"/>
              <a:cs typeface="+mn-cs"/>
            </a:rPr>
            <a:t>及び私立保育園への運営費補助</a:t>
          </a:r>
          <a:r>
            <a:rPr kumimoji="1" lang="ja-JP" altLang="ja-JP" sz="1100">
              <a:solidFill>
                <a:schemeClr val="dk1"/>
              </a:solidFill>
              <a:effectLst/>
              <a:latin typeface="+mn-lt"/>
              <a:ea typeface="+mn-ea"/>
              <a:cs typeface="+mn-cs"/>
            </a:rPr>
            <a:t>などの増加により、全体の歳出に占める扶助費の割合が増加傾向に</a:t>
          </a:r>
          <a:r>
            <a:rPr kumimoji="1" lang="ja-JP" altLang="en-US" sz="1100">
              <a:solidFill>
                <a:schemeClr val="dk1"/>
              </a:solidFill>
              <a:effectLst/>
              <a:latin typeface="+mn-lt"/>
              <a:ea typeface="+mn-ea"/>
              <a:cs typeface="+mn-cs"/>
            </a:rPr>
            <a:t>あります。</a:t>
          </a:r>
          <a:r>
            <a:rPr kumimoji="1" lang="ja-JP" altLang="ja-JP" sz="1100">
              <a:solidFill>
                <a:schemeClr val="dk1"/>
              </a:solidFill>
              <a:effectLst/>
              <a:latin typeface="+mn-lt"/>
              <a:ea typeface="+mn-ea"/>
              <a:cs typeface="+mn-cs"/>
            </a:rPr>
            <a:t>今後も数値の変動に注視していきます。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58</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2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9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しましたが、引き続き類似団体内平均、全国平均、県内平均を下回りました。</a:t>
          </a:r>
          <a:endParaRPr lang="ja-JP" altLang="ja-JP" sz="1400">
            <a:effectLst/>
          </a:endParaRPr>
        </a:p>
        <a:p>
          <a:r>
            <a:rPr kumimoji="1" lang="ja-JP" altLang="ja-JP" sz="1100">
              <a:solidFill>
                <a:schemeClr val="dk1"/>
              </a:solidFill>
              <a:effectLst/>
              <a:latin typeface="+mn-lt"/>
              <a:ea typeface="+mn-ea"/>
              <a:cs typeface="+mn-cs"/>
            </a:rPr>
            <a:t>　その他に含まれる繰出金と維持補修費の</a:t>
          </a:r>
          <a:r>
            <a:rPr kumimoji="1" lang="ja-JP" altLang="en-US" sz="1100">
              <a:solidFill>
                <a:schemeClr val="dk1"/>
              </a:solidFill>
              <a:effectLst/>
              <a:latin typeface="+mn-lt"/>
              <a:ea typeface="+mn-ea"/>
              <a:cs typeface="+mn-cs"/>
            </a:rPr>
            <a:t>一般財源</a:t>
          </a:r>
          <a:r>
            <a:rPr kumimoji="1" lang="ja-JP" altLang="ja-JP" sz="1100">
              <a:solidFill>
                <a:schemeClr val="dk1"/>
              </a:solidFill>
              <a:effectLst/>
              <a:latin typeface="+mn-lt"/>
              <a:ea typeface="+mn-ea"/>
              <a:cs typeface="+mn-cs"/>
            </a:rPr>
            <a:t>合計額は約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）とほぼ横ばいです。</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38100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2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7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139700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75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56</xdr:row>
      <xdr:rowOff>139700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減少ましたが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類似団体内平均、全国平均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県内平均を上回りました。</a:t>
          </a:r>
          <a:endParaRPr lang="ja-JP" altLang="ja-JP" sz="1400">
            <a:effectLst/>
          </a:endParaRPr>
        </a:p>
        <a:p>
          <a:r>
            <a:rPr kumimoji="1" lang="ja-JP" altLang="ja-JP" sz="1100">
              <a:solidFill>
                <a:schemeClr val="dk1"/>
              </a:solidFill>
              <a:effectLst/>
              <a:latin typeface="+mn-lt"/>
              <a:ea typeface="+mn-ea"/>
              <a:cs typeface="+mn-cs"/>
            </a:rPr>
            <a:t>　類似団体内平均、全国平均及び県内平均を上</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要因としては、ごみ処理業務や消防業務等を一部事務組合で実施していることが挙げられます。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今後も引き続き、事務の効率化や補助要件の見直し等により、適正に執行します。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775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91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78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しましたが、類似団体内平均、全国平均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岐阜県平均を下回りました。</a:t>
          </a:r>
          <a:endParaRPr lang="ja-JP" altLang="ja-JP" sz="1400">
            <a:effectLst/>
          </a:endParaRPr>
        </a:p>
        <a:p>
          <a:r>
            <a:rPr kumimoji="1" lang="ja-JP" altLang="ja-JP" sz="1100">
              <a:solidFill>
                <a:schemeClr val="dk1"/>
              </a:solidFill>
              <a:effectLst/>
              <a:latin typeface="+mn-lt"/>
              <a:ea typeface="+mn-ea"/>
              <a:cs typeface="+mn-cs"/>
            </a:rPr>
            <a:t>　今後も公共施設の更新等により公債費の増加が懸念されますが、公共施設等総合管理計画等による計画的な更新を図り抑制に努めます。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023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977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977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10413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公債費以外に係る経常収支比率は、前年度から</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ポイント増加し、類似団体内平均、全国平均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岐阜県平均を上回りました。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経常収支比率が上昇</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中でも、当比率が平均的な位置で推移するために、今後も事業の廃止・縮小を含めた事務事業の効率化に努めます。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6986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148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143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76</xdr:row>
      <xdr:rowOff>75564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14300"/>
          <a:ext cx="889000" cy="2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167005</xdr:rowOff>
    </xdr:from>
    <xdr:to>
      <xdr:col>69</xdr:col>
      <xdr:colOff>92075</xdr:colOff>
      <xdr:row>76</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257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127636</xdr:rowOff>
    </xdr:from>
    <xdr:to>
      <xdr:col>82</xdr:col>
      <xdr:colOff>158750</xdr:colOff>
      <xdr:row>77</xdr:row>
      <xdr:rowOff>57786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99713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24764</xdr:rowOff>
    </xdr:from>
    <xdr:to>
      <xdr:col>69</xdr:col>
      <xdr:colOff>142875</xdr:colOff>
      <xdr:row>76</xdr:row>
      <xdr:rowOff>126364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111141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116205</xdr:rowOff>
    </xdr:from>
    <xdr:to>
      <xdr:col>65</xdr:col>
      <xdr:colOff>53975</xdr:colOff>
      <xdr:row>76</xdr:row>
      <xdr:rowOff>46355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56532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135096</xdr:rowOff>
    </xdr:from>
    <xdr:to>
      <xdr:col>29</xdr:col>
      <xdr:colOff>127000</xdr:colOff>
      <xdr:row>17</xdr:row>
      <xdr:rowOff>140659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7371"/>
          <a:ext cx="647700" cy="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110407</xdr:rowOff>
    </xdr:from>
    <xdr:to>
      <xdr:col>26</xdr:col>
      <xdr:colOff>50800</xdr:colOff>
      <xdr:row>17</xdr:row>
      <xdr:rowOff>140659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72682"/>
          <a:ext cx="698500" cy="30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110407</xdr:rowOff>
    </xdr:from>
    <xdr:to>
      <xdr:col>22</xdr:col>
      <xdr:colOff>114300</xdr:colOff>
      <xdr:row>17</xdr:row>
      <xdr:rowOff>148393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2682"/>
          <a:ext cx="698500" cy="3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148393</xdr:rowOff>
    </xdr:from>
    <xdr:to>
      <xdr:col>18</xdr:col>
      <xdr:colOff>177800</xdr:colOff>
      <xdr:row>18</xdr:row>
      <xdr:rowOff>28321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0668"/>
          <a:ext cx="69850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84296</xdr:rowOff>
    </xdr:from>
    <xdr:to>
      <xdr:col>29</xdr:col>
      <xdr:colOff>177800</xdr:colOff>
      <xdr:row>18</xdr:row>
      <xdr:rowOff>14446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6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56373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89859</xdr:rowOff>
    </xdr:from>
    <xdr:to>
      <xdr:col>26</xdr:col>
      <xdr:colOff>101600</xdr:colOff>
      <xdr:row>18</xdr:row>
      <xdr:rowOff>20009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59607</xdr:rowOff>
    </xdr:from>
    <xdr:to>
      <xdr:col>22</xdr:col>
      <xdr:colOff>165100</xdr:colOff>
      <xdr:row>17</xdr:row>
      <xdr:rowOff>161207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1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97593</xdr:rowOff>
    </xdr:from>
    <xdr:to>
      <xdr:col>19</xdr:col>
      <xdr:colOff>38100</xdr:colOff>
      <xdr:row>18</xdr:row>
      <xdr:rowOff>27743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12520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148971</xdr:rowOff>
    </xdr:from>
    <xdr:to>
      <xdr:col>15</xdr:col>
      <xdr:colOff>101600</xdr:colOff>
      <xdr:row>18</xdr:row>
      <xdr:rowOff>79121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63898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22823</xdr:rowOff>
    </xdr:from>
    <xdr:to>
      <xdr:col>29</xdr:col>
      <xdr:colOff>127000</xdr:colOff>
      <xdr:row>36</xdr:row>
      <xdr:rowOff>57310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6073"/>
          <a:ext cx="647700" cy="3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57310</xdr:rowOff>
    </xdr:from>
    <xdr:to>
      <xdr:col>26</xdr:col>
      <xdr:colOff>50800</xdr:colOff>
      <xdr:row>36</xdr:row>
      <xdr:rowOff>67923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10560"/>
          <a:ext cx="698500" cy="1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39740</xdr:rowOff>
    </xdr:from>
    <xdr:to>
      <xdr:col>22</xdr:col>
      <xdr:colOff>114300</xdr:colOff>
      <xdr:row>36</xdr:row>
      <xdr:rowOff>67923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92990"/>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316052</xdr:rowOff>
    </xdr:from>
    <xdr:to>
      <xdr:col>18</xdr:col>
      <xdr:colOff>177800</xdr:colOff>
      <xdr:row>36</xdr:row>
      <xdr:rowOff>39740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26402"/>
          <a:ext cx="698500" cy="6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314923</xdr:rowOff>
    </xdr:from>
    <xdr:to>
      <xdr:col>29</xdr:col>
      <xdr:colOff>177800</xdr:colOff>
      <xdr:row>36</xdr:row>
      <xdr:rowOff>73623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287000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6510</xdr:rowOff>
    </xdr:from>
    <xdr:to>
      <xdr:col>26</xdr:col>
      <xdr:colOff>101600</xdr:colOff>
      <xdr:row>36</xdr:row>
      <xdr:rowOff>108110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5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92887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17123</xdr:rowOff>
    </xdr:from>
    <xdr:to>
      <xdr:col>22</xdr:col>
      <xdr:colOff>165100</xdr:colOff>
      <xdr:row>36</xdr:row>
      <xdr:rowOff>118723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103500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331840</xdr:rowOff>
    </xdr:from>
    <xdr:to>
      <xdr:col>19</xdr:col>
      <xdr:colOff>38100</xdr:colOff>
      <xdr:row>36</xdr:row>
      <xdr:rowOff>90540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75317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265252</xdr:rowOff>
    </xdr:from>
    <xdr:to>
      <xdr:col>15</xdr:col>
      <xdr:colOff>101600</xdr:colOff>
      <xdr:row>36</xdr:row>
      <xdr:rowOff>23952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42793</xdr:rowOff>
    </xdr:from>
    <xdr:to>
      <xdr:col>24</xdr:col>
      <xdr:colOff>63500</xdr:colOff>
      <xdr:row>37</xdr:row>
      <xdr:rowOff>44621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8644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39497</xdr:rowOff>
    </xdr:from>
    <xdr:to>
      <xdr:col>19</xdr:col>
      <xdr:colOff>177800</xdr:colOff>
      <xdr:row>37</xdr:row>
      <xdr:rowOff>42793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83147"/>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39497</xdr:rowOff>
    </xdr:from>
    <xdr:to>
      <xdr:col>15</xdr:col>
      <xdr:colOff>50800</xdr:colOff>
      <xdr:row>37</xdr:row>
      <xdr:rowOff>82836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3147"/>
          <a:ext cx="889000" cy="4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82836</xdr:rowOff>
    </xdr:from>
    <xdr:to>
      <xdr:col>10</xdr:col>
      <xdr:colOff>114300</xdr:colOff>
      <xdr:row>38</xdr:row>
      <xdr:rowOff>145186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6486"/>
          <a:ext cx="889000" cy="2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165271</xdr:rowOff>
    </xdr:from>
    <xdr:to>
      <xdr:col>24</xdr:col>
      <xdr:colOff>114300</xdr:colOff>
      <xdr:row>37</xdr:row>
      <xdr:rowOff>95421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143698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163443</xdr:rowOff>
    </xdr:from>
    <xdr:to>
      <xdr:col>20</xdr:col>
      <xdr:colOff>38100</xdr:colOff>
      <xdr:row>37</xdr:row>
      <xdr:rowOff>93593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84720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160147</xdr:rowOff>
    </xdr:from>
    <xdr:to>
      <xdr:col>15</xdr:col>
      <xdr:colOff>101600</xdr:colOff>
      <xdr:row>37</xdr:row>
      <xdr:rowOff>90297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81424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32036</xdr:rowOff>
    </xdr:from>
    <xdr:to>
      <xdr:col>10</xdr:col>
      <xdr:colOff>165100</xdr:colOff>
      <xdr:row>37</xdr:row>
      <xdr:rowOff>133636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124763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94386</xdr:rowOff>
    </xdr:from>
    <xdr:to>
      <xdr:col>6</xdr:col>
      <xdr:colOff>38100</xdr:colOff>
      <xdr:row>39</xdr:row>
      <xdr:rowOff>24536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15663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155637</xdr:rowOff>
    </xdr:from>
    <xdr:to>
      <xdr:col>24</xdr:col>
      <xdr:colOff>63500</xdr:colOff>
      <xdr:row>56</xdr:row>
      <xdr:rowOff>157073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6837"/>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152839</xdr:rowOff>
    </xdr:from>
    <xdr:to>
      <xdr:col>19</xdr:col>
      <xdr:colOff>177800</xdr:colOff>
      <xdr:row>56</xdr:row>
      <xdr:rowOff>157073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54039"/>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152839</xdr:rowOff>
    </xdr:from>
    <xdr:to>
      <xdr:col>15</xdr:col>
      <xdr:colOff>50800</xdr:colOff>
      <xdr:row>57</xdr:row>
      <xdr:rowOff>65557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4039"/>
          <a:ext cx="889000" cy="8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163997</xdr:rowOff>
    </xdr:from>
    <xdr:to>
      <xdr:col>10</xdr:col>
      <xdr:colOff>114300</xdr:colOff>
      <xdr:row>57</xdr:row>
      <xdr:rowOff>65557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65197"/>
          <a:ext cx="889000" cy="7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104837</xdr:rowOff>
    </xdr:from>
    <xdr:to>
      <xdr:col>24</xdr:col>
      <xdr:colOff>114300</xdr:colOff>
      <xdr:row>57</xdr:row>
      <xdr:rowOff>34987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83264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106273</xdr:rowOff>
    </xdr:from>
    <xdr:to>
      <xdr:col>20</xdr:col>
      <xdr:colOff>38100</xdr:colOff>
      <xdr:row>57</xdr:row>
      <xdr:rowOff>36423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27550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102039</xdr:rowOff>
    </xdr:from>
    <xdr:to>
      <xdr:col>15</xdr:col>
      <xdr:colOff>101600</xdr:colOff>
      <xdr:row>57</xdr:row>
      <xdr:rowOff>32189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48716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7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14757</xdr:rowOff>
    </xdr:from>
    <xdr:to>
      <xdr:col>10</xdr:col>
      <xdr:colOff>165100</xdr:colOff>
      <xdr:row>57</xdr:row>
      <xdr:rowOff>116357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107484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113197</xdr:rowOff>
    </xdr:from>
    <xdr:to>
      <xdr:col>6</xdr:col>
      <xdr:colOff>38100</xdr:colOff>
      <xdr:row>57</xdr:row>
      <xdr:rowOff>43347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59874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73085</xdr:rowOff>
    </xdr:from>
    <xdr:to>
      <xdr:col>24</xdr:col>
      <xdr:colOff>63500</xdr:colOff>
      <xdr:row>78</xdr:row>
      <xdr:rowOff>74047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46185"/>
          <a:ext cx="8382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73085</xdr:rowOff>
    </xdr:from>
    <xdr:to>
      <xdr:col>19</xdr:col>
      <xdr:colOff>177800</xdr:colOff>
      <xdr:row>78</xdr:row>
      <xdr:rowOff>83831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6185"/>
          <a:ext cx="889000" cy="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71806</xdr:rowOff>
    </xdr:from>
    <xdr:to>
      <xdr:col>15</xdr:col>
      <xdr:colOff>50800</xdr:colOff>
      <xdr:row>78</xdr:row>
      <xdr:rowOff>83831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4906"/>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71806</xdr:rowOff>
    </xdr:from>
    <xdr:to>
      <xdr:col>10</xdr:col>
      <xdr:colOff>114300</xdr:colOff>
      <xdr:row>78</xdr:row>
      <xdr:rowOff>77429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4906"/>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23247</xdr:rowOff>
    </xdr:from>
    <xdr:to>
      <xdr:col>24</xdr:col>
      <xdr:colOff>114300</xdr:colOff>
      <xdr:row>78</xdr:row>
      <xdr:rowOff>124847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109624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22285</xdr:rowOff>
    </xdr:from>
    <xdr:to>
      <xdr:col>20</xdr:col>
      <xdr:colOff>38100</xdr:colOff>
      <xdr:row>78</xdr:row>
      <xdr:rowOff>123885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115012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33031</xdr:rowOff>
    </xdr:from>
    <xdr:to>
      <xdr:col>15</xdr:col>
      <xdr:colOff>101600</xdr:colOff>
      <xdr:row>78</xdr:row>
      <xdr:rowOff>134631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125758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21006</xdr:rowOff>
    </xdr:from>
    <xdr:to>
      <xdr:col>10</xdr:col>
      <xdr:colOff>165100</xdr:colOff>
      <xdr:row>78</xdr:row>
      <xdr:rowOff>122606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113733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26629</xdr:rowOff>
    </xdr:from>
    <xdr:to>
      <xdr:col>6</xdr:col>
      <xdr:colOff>38100</xdr:colOff>
      <xdr:row>78</xdr:row>
      <xdr:rowOff>128229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119356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109911</xdr:rowOff>
    </xdr:from>
    <xdr:to>
      <xdr:col>24</xdr:col>
      <xdr:colOff>63500</xdr:colOff>
      <xdr:row>96</xdr:row>
      <xdr:rowOff>166560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69111"/>
          <a:ext cx="8382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162361</xdr:rowOff>
    </xdr:from>
    <xdr:to>
      <xdr:col>19</xdr:col>
      <xdr:colOff>177800</xdr:colOff>
      <xdr:row>96</xdr:row>
      <xdr:rowOff>166560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50111"/>
          <a:ext cx="889000" cy="17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162361</xdr:rowOff>
    </xdr:from>
    <xdr:to>
      <xdr:col>15</xdr:col>
      <xdr:colOff>50800</xdr:colOff>
      <xdr:row>98</xdr:row>
      <xdr:rowOff>30714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50111"/>
          <a:ext cx="889000" cy="3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30714</xdr:rowOff>
    </xdr:from>
    <xdr:to>
      <xdr:col>10</xdr:col>
      <xdr:colOff>114300</xdr:colOff>
      <xdr:row>98</xdr:row>
      <xdr:rowOff>89822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32814"/>
          <a:ext cx="8890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59111</xdr:rowOff>
    </xdr:from>
    <xdr:to>
      <xdr:col>24</xdr:col>
      <xdr:colOff>114300</xdr:colOff>
      <xdr:row>96</xdr:row>
      <xdr:rowOff>160711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37538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115760</xdr:rowOff>
    </xdr:from>
    <xdr:to>
      <xdr:col>20</xdr:col>
      <xdr:colOff>38100</xdr:colOff>
      <xdr:row>97</xdr:row>
      <xdr:rowOff>45910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37037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111561</xdr:rowOff>
    </xdr:from>
    <xdr:to>
      <xdr:col>15</xdr:col>
      <xdr:colOff>101600</xdr:colOff>
      <xdr:row>96</xdr:row>
      <xdr:rowOff>41711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32838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9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151364</xdr:rowOff>
    </xdr:from>
    <xdr:to>
      <xdr:col>10</xdr:col>
      <xdr:colOff>165100</xdr:colOff>
      <xdr:row>98</xdr:row>
      <xdr:rowOff>81514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39022</xdr:rowOff>
    </xdr:from>
    <xdr:to>
      <xdr:col>6</xdr:col>
      <xdr:colOff>38100</xdr:colOff>
      <xdr:row>98</xdr:row>
      <xdr:rowOff>140622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131749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3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27936</xdr:rowOff>
    </xdr:from>
    <xdr:to>
      <xdr:col>55</xdr:col>
      <xdr:colOff>0</xdr:colOff>
      <xdr:row>37</xdr:row>
      <xdr:rowOff>46877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71586"/>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27936</xdr:rowOff>
    </xdr:from>
    <xdr:to>
      <xdr:col>50</xdr:col>
      <xdr:colOff>114300</xdr:colOff>
      <xdr:row>37</xdr:row>
      <xdr:rowOff>32595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71586"/>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169157</xdr:rowOff>
    </xdr:from>
    <xdr:to>
      <xdr:col>45</xdr:col>
      <xdr:colOff>177800</xdr:colOff>
      <xdr:row>37</xdr:row>
      <xdr:rowOff>32595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12657"/>
          <a:ext cx="889000" cy="10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169157</xdr:rowOff>
    </xdr:from>
    <xdr:to>
      <xdr:col>41</xdr:col>
      <xdr:colOff>50800</xdr:colOff>
      <xdr:row>37</xdr:row>
      <xdr:rowOff>132145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12657"/>
          <a:ext cx="889000" cy="11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167527</xdr:rowOff>
    </xdr:from>
    <xdr:to>
      <xdr:col>55</xdr:col>
      <xdr:colOff>50800</xdr:colOff>
      <xdr:row>37</xdr:row>
      <xdr:rowOff>97677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18954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148586</xdr:rowOff>
    </xdr:from>
    <xdr:to>
      <xdr:col>50</xdr:col>
      <xdr:colOff>165100</xdr:colOff>
      <xdr:row>37</xdr:row>
      <xdr:rowOff>78736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95263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153245</xdr:rowOff>
    </xdr:from>
    <xdr:to>
      <xdr:col>46</xdr:col>
      <xdr:colOff>38100</xdr:colOff>
      <xdr:row>37</xdr:row>
      <xdr:rowOff>83395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99922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118357</xdr:rowOff>
    </xdr:from>
    <xdr:to>
      <xdr:col>41</xdr:col>
      <xdr:colOff>101600</xdr:colOff>
      <xdr:row>31</xdr:row>
      <xdr:rowOff>48507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65034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03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81345</xdr:rowOff>
    </xdr:from>
    <xdr:to>
      <xdr:col>36</xdr:col>
      <xdr:colOff>165100</xdr:colOff>
      <xdr:row>38</xdr:row>
      <xdr:rowOff>11495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28022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83769</xdr:rowOff>
    </xdr:from>
    <xdr:to>
      <xdr:col>55</xdr:col>
      <xdr:colOff>0</xdr:colOff>
      <xdr:row>57</xdr:row>
      <xdr:rowOff>99651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56419"/>
          <a:ext cx="838200" cy="1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149726</xdr:rowOff>
    </xdr:from>
    <xdr:to>
      <xdr:col>50</xdr:col>
      <xdr:colOff>114300</xdr:colOff>
      <xdr:row>57</xdr:row>
      <xdr:rowOff>99651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408026"/>
          <a:ext cx="889000" cy="4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149726</xdr:rowOff>
    </xdr:from>
    <xdr:to>
      <xdr:col>45</xdr:col>
      <xdr:colOff>177800</xdr:colOff>
      <xdr:row>55</xdr:row>
      <xdr:rowOff>57110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408026"/>
          <a:ext cx="8890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57110</xdr:rowOff>
    </xdr:from>
    <xdr:to>
      <xdr:col>41</xdr:col>
      <xdr:colOff>50800</xdr:colOff>
      <xdr:row>57</xdr:row>
      <xdr:rowOff>140168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86860"/>
          <a:ext cx="889000" cy="4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32969</xdr:rowOff>
    </xdr:from>
    <xdr:to>
      <xdr:col>55</xdr:col>
      <xdr:colOff>50800</xdr:colOff>
      <xdr:row>57</xdr:row>
      <xdr:rowOff>134569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11396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48851</xdr:rowOff>
    </xdr:from>
    <xdr:to>
      <xdr:col>50</xdr:col>
      <xdr:colOff>165100</xdr:colOff>
      <xdr:row>57</xdr:row>
      <xdr:rowOff>150451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141578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98926</xdr:rowOff>
    </xdr:from>
    <xdr:to>
      <xdr:col>46</xdr:col>
      <xdr:colOff>38100</xdr:colOff>
      <xdr:row>55</xdr:row>
      <xdr:rowOff>29076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3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45603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1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6310</xdr:rowOff>
    </xdr:from>
    <xdr:to>
      <xdr:col>41</xdr:col>
      <xdr:colOff>101600</xdr:colOff>
      <xdr:row>55</xdr:row>
      <xdr:rowOff>107910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124437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89368</xdr:rowOff>
    </xdr:from>
    <xdr:to>
      <xdr:col>36</xdr:col>
      <xdr:colOff>165100</xdr:colOff>
      <xdr:row>58</xdr:row>
      <xdr:rowOff>19518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10645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5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20465</xdr:rowOff>
    </xdr:from>
    <xdr:to>
      <xdr:col>55</xdr:col>
      <xdr:colOff>0</xdr:colOff>
      <xdr:row>77</xdr:row>
      <xdr:rowOff>151092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222115"/>
          <a:ext cx="838200" cy="13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129413</xdr:rowOff>
    </xdr:from>
    <xdr:to>
      <xdr:col>50</xdr:col>
      <xdr:colOff>114300</xdr:colOff>
      <xdr:row>77</xdr:row>
      <xdr:rowOff>20465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645263"/>
          <a:ext cx="889000" cy="57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129413</xdr:rowOff>
    </xdr:from>
    <xdr:to>
      <xdr:col>45</xdr:col>
      <xdr:colOff>177800</xdr:colOff>
      <xdr:row>74</xdr:row>
      <xdr:rowOff>158217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645263"/>
          <a:ext cx="889000" cy="2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158217</xdr:rowOff>
    </xdr:from>
    <xdr:to>
      <xdr:col>41</xdr:col>
      <xdr:colOff>50800</xdr:colOff>
      <xdr:row>77</xdr:row>
      <xdr:rowOff>89103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845517"/>
          <a:ext cx="889000" cy="4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100292</xdr:rowOff>
    </xdr:from>
    <xdr:to>
      <xdr:col>55</xdr:col>
      <xdr:colOff>50800</xdr:colOff>
      <xdr:row>78</xdr:row>
      <xdr:rowOff>30442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0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123169</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141115</xdr:rowOff>
    </xdr:from>
    <xdr:to>
      <xdr:col>50</xdr:col>
      <xdr:colOff>165100</xdr:colOff>
      <xdr:row>77</xdr:row>
      <xdr:rowOff>71265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87793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9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78613</xdr:rowOff>
    </xdr:from>
    <xdr:to>
      <xdr:col>46</xdr:col>
      <xdr:colOff>38100</xdr:colOff>
      <xdr:row>74</xdr:row>
      <xdr:rowOff>8763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5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25290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3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107417</xdr:rowOff>
    </xdr:from>
    <xdr:to>
      <xdr:col>41</xdr:col>
      <xdr:colOff>101600</xdr:colOff>
      <xdr:row>75</xdr:row>
      <xdr:rowOff>37567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7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54094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5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38303</xdr:rowOff>
    </xdr:from>
    <xdr:to>
      <xdr:col>36</xdr:col>
      <xdr:colOff>165100</xdr:colOff>
      <xdr:row>77</xdr:row>
      <xdr:rowOff>139903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131030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153721</xdr:rowOff>
    </xdr:from>
    <xdr:to>
      <xdr:col>55</xdr:col>
      <xdr:colOff>0</xdr:colOff>
      <xdr:row>98</xdr:row>
      <xdr:rowOff>72137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84371"/>
          <a:ext cx="838200" cy="8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152946</xdr:rowOff>
    </xdr:from>
    <xdr:to>
      <xdr:col>50</xdr:col>
      <xdr:colOff>114300</xdr:colOff>
      <xdr:row>98</xdr:row>
      <xdr:rowOff>72137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83596"/>
          <a:ext cx="889000" cy="9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152946</xdr:rowOff>
    </xdr:from>
    <xdr:to>
      <xdr:col>45</xdr:col>
      <xdr:colOff>177800</xdr:colOff>
      <xdr:row>97</xdr:row>
      <xdr:rowOff>166103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83596"/>
          <a:ext cx="8890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166103</xdr:rowOff>
    </xdr:from>
    <xdr:to>
      <xdr:col>41</xdr:col>
      <xdr:colOff>50800</xdr:colOff>
      <xdr:row>98</xdr:row>
      <xdr:rowOff>98349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96753"/>
          <a:ext cx="889000" cy="1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102921</xdr:rowOff>
    </xdr:from>
    <xdr:to>
      <xdr:col>55</xdr:col>
      <xdr:colOff>50800</xdr:colOff>
      <xdr:row>98</xdr:row>
      <xdr:rowOff>33071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81348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21337</xdr:rowOff>
    </xdr:from>
    <xdr:to>
      <xdr:col>50</xdr:col>
      <xdr:colOff>165100</xdr:colOff>
      <xdr:row>98</xdr:row>
      <xdr:rowOff>122937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114064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102146</xdr:rowOff>
    </xdr:from>
    <xdr:to>
      <xdr:col>46</xdr:col>
      <xdr:colOff>38100</xdr:colOff>
      <xdr:row>98</xdr:row>
      <xdr:rowOff>32296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23423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115303</xdr:rowOff>
    </xdr:from>
    <xdr:to>
      <xdr:col>41</xdr:col>
      <xdr:colOff>101600</xdr:colOff>
      <xdr:row>98</xdr:row>
      <xdr:rowOff>45453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36580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47549</xdr:rowOff>
    </xdr:from>
    <xdr:to>
      <xdr:col>36</xdr:col>
      <xdr:colOff>165100</xdr:colOff>
      <xdr:row>98</xdr:row>
      <xdr:rowOff>149149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140276</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94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135928</xdr:rowOff>
    </xdr:from>
    <xdr:to>
      <xdr:col>85</xdr:col>
      <xdr:colOff>127000</xdr:colOff>
      <xdr:row>38</xdr:row>
      <xdr:rowOff>139540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102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128567</xdr:rowOff>
    </xdr:from>
    <xdr:to>
      <xdr:col>81</xdr:col>
      <xdr:colOff>50800</xdr:colOff>
      <xdr:row>38</xdr:row>
      <xdr:rowOff>135928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3667"/>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128567</xdr:rowOff>
    </xdr:from>
    <xdr:to>
      <xdr:col>76</xdr:col>
      <xdr:colOff>114300</xdr:colOff>
      <xdr:row>38</xdr:row>
      <xdr:rowOff>129139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436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129139</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44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88740</xdr:rowOff>
    </xdr:from>
    <xdr:to>
      <xdr:col>85</xdr:col>
      <xdr:colOff>177800</xdr:colOff>
      <xdr:row>39</xdr:row>
      <xdr:rowOff>18890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85128</xdr:rowOff>
    </xdr:from>
    <xdr:to>
      <xdr:col>81</xdr:col>
      <xdr:colOff>101600</xdr:colOff>
      <xdr:row>39</xdr:row>
      <xdr:rowOff>15278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6405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77767</xdr:rowOff>
    </xdr:from>
    <xdr:to>
      <xdr:col>76</xdr:col>
      <xdr:colOff>165100</xdr:colOff>
      <xdr:row>39</xdr:row>
      <xdr:rowOff>7917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170494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78339</xdr:rowOff>
    </xdr:from>
    <xdr:to>
      <xdr:col>72</xdr:col>
      <xdr:colOff>38100</xdr:colOff>
      <xdr:row>39</xdr:row>
      <xdr:rowOff>8489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171066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12288</xdr:rowOff>
    </xdr:from>
    <xdr:to>
      <xdr:col>85</xdr:col>
      <xdr:colOff>127000</xdr:colOff>
      <xdr:row>77</xdr:row>
      <xdr:rowOff>13480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13938"/>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12288</xdr:rowOff>
    </xdr:from>
    <xdr:to>
      <xdr:col>81</xdr:col>
      <xdr:colOff>50800</xdr:colOff>
      <xdr:row>77</xdr:row>
      <xdr:rowOff>13954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139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147211</xdr:rowOff>
    </xdr:from>
    <xdr:to>
      <xdr:col>76</xdr:col>
      <xdr:colOff>114300</xdr:colOff>
      <xdr:row>77</xdr:row>
      <xdr:rowOff>13954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77411"/>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146901</xdr:rowOff>
    </xdr:from>
    <xdr:to>
      <xdr:col>71</xdr:col>
      <xdr:colOff>177800</xdr:colOff>
      <xdr:row>76</xdr:row>
      <xdr:rowOff>147211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77101"/>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134130</xdr:rowOff>
    </xdr:from>
    <xdr:to>
      <xdr:col>85</xdr:col>
      <xdr:colOff>177800</xdr:colOff>
      <xdr:row>77</xdr:row>
      <xdr:rowOff>64280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112557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132938</xdr:rowOff>
    </xdr:from>
    <xdr:to>
      <xdr:col>81</xdr:col>
      <xdr:colOff>101600</xdr:colOff>
      <xdr:row>77</xdr:row>
      <xdr:rowOff>63088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54215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134604</xdr:rowOff>
    </xdr:from>
    <xdr:to>
      <xdr:col>76</xdr:col>
      <xdr:colOff>165100</xdr:colOff>
      <xdr:row>77</xdr:row>
      <xdr:rowOff>64754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55881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96411</xdr:rowOff>
    </xdr:from>
    <xdr:to>
      <xdr:col>72</xdr:col>
      <xdr:colOff>38100</xdr:colOff>
      <xdr:row>77</xdr:row>
      <xdr:rowOff>26561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17688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96101</xdr:rowOff>
    </xdr:from>
    <xdr:to>
      <xdr:col>67</xdr:col>
      <xdr:colOff>101600</xdr:colOff>
      <xdr:row>77</xdr:row>
      <xdr:rowOff>26251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17378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128882</xdr:rowOff>
    </xdr:from>
    <xdr:to>
      <xdr:col>85</xdr:col>
      <xdr:colOff>127000</xdr:colOff>
      <xdr:row>97</xdr:row>
      <xdr:rowOff>157741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59532"/>
          <a:ext cx="838200" cy="2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48709</xdr:rowOff>
    </xdr:from>
    <xdr:to>
      <xdr:col>81</xdr:col>
      <xdr:colOff>50800</xdr:colOff>
      <xdr:row>97</xdr:row>
      <xdr:rowOff>157741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9359"/>
          <a:ext cx="889000" cy="10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48709</xdr:rowOff>
    </xdr:from>
    <xdr:to>
      <xdr:col>76</xdr:col>
      <xdr:colOff>114300</xdr:colOff>
      <xdr:row>97</xdr:row>
      <xdr:rowOff>168303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9359"/>
          <a:ext cx="889000" cy="1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142599</xdr:rowOff>
    </xdr:from>
    <xdr:to>
      <xdr:col>71</xdr:col>
      <xdr:colOff>177800</xdr:colOff>
      <xdr:row>97</xdr:row>
      <xdr:rowOff>168303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73249"/>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78082</xdr:rowOff>
    </xdr:from>
    <xdr:to>
      <xdr:col>85</xdr:col>
      <xdr:colOff>177800</xdr:colOff>
      <xdr:row>98</xdr:row>
      <xdr:rowOff>8232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56509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106941</xdr:rowOff>
    </xdr:from>
    <xdr:to>
      <xdr:col>81</xdr:col>
      <xdr:colOff>101600</xdr:colOff>
      <xdr:row>98</xdr:row>
      <xdr:rowOff>37091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28218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3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169359</xdr:rowOff>
    </xdr:from>
    <xdr:to>
      <xdr:col>76</xdr:col>
      <xdr:colOff>165100</xdr:colOff>
      <xdr:row>97</xdr:row>
      <xdr:rowOff>99509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116036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0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117503</xdr:rowOff>
    </xdr:from>
    <xdr:to>
      <xdr:col>72</xdr:col>
      <xdr:colOff>38100</xdr:colOff>
      <xdr:row>98</xdr:row>
      <xdr:rowOff>47653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38780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91799</xdr:rowOff>
    </xdr:from>
    <xdr:to>
      <xdr:col>67</xdr:col>
      <xdr:colOff>101600</xdr:colOff>
      <xdr:row>98</xdr:row>
      <xdr:rowOff>21949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38476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114021</xdr:rowOff>
    </xdr:from>
    <xdr:to>
      <xdr:col>116</xdr:col>
      <xdr:colOff>63500</xdr:colOff>
      <xdr:row>58</xdr:row>
      <xdr:rowOff>114592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5812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113944</xdr:rowOff>
    </xdr:from>
    <xdr:to>
      <xdr:col>111</xdr:col>
      <xdr:colOff>177800</xdr:colOff>
      <xdr:row>58</xdr:row>
      <xdr:rowOff>114021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5804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113944</xdr:rowOff>
    </xdr:from>
    <xdr:to>
      <xdr:col>107</xdr:col>
      <xdr:colOff>50800</xdr:colOff>
      <xdr:row>58</xdr:row>
      <xdr:rowOff>114173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804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114173</xdr:rowOff>
    </xdr:from>
    <xdr:to>
      <xdr:col>102</xdr:col>
      <xdr:colOff>114300</xdr:colOff>
      <xdr:row>58</xdr:row>
      <xdr:rowOff>119240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5827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63792</xdr:rowOff>
    </xdr:from>
    <xdr:to>
      <xdr:col>116</xdr:col>
      <xdr:colOff>114300</xdr:colOff>
      <xdr:row>58</xdr:row>
      <xdr:rowOff>165392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150169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63221</xdr:rowOff>
    </xdr:from>
    <xdr:to>
      <xdr:col>112</xdr:col>
      <xdr:colOff>38100</xdr:colOff>
      <xdr:row>58</xdr:row>
      <xdr:rowOff>164821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155948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63144</xdr:rowOff>
    </xdr:from>
    <xdr:to>
      <xdr:col>107</xdr:col>
      <xdr:colOff>101600</xdr:colOff>
      <xdr:row>58</xdr:row>
      <xdr:rowOff>164744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155871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63373</xdr:rowOff>
    </xdr:from>
    <xdr:to>
      <xdr:col>102</xdr:col>
      <xdr:colOff>165100</xdr:colOff>
      <xdr:row>58</xdr:row>
      <xdr:rowOff>164973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156100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68440</xdr:rowOff>
    </xdr:from>
    <xdr:to>
      <xdr:col>98</xdr:col>
      <xdr:colOff>38100</xdr:colOff>
      <xdr:row>58</xdr:row>
      <xdr:rowOff>170040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161167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95261</xdr:rowOff>
    </xdr:from>
    <xdr:to>
      <xdr:col>116</xdr:col>
      <xdr:colOff>63500</xdr:colOff>
      <xdr:row>77</xdr:row>
      <xdr:rowOff>108130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96911"/>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108130</xdr:rowOff>
    </xdr:from>
    <xdr:to>
      <xdr:col>111</xdr:col>
      <xdr:colOff>177800</xdr:colOff>
      <xdr:row>77</xdr:row>
      <xdr:rowOff>124772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0978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106621</xdr:rowOff>
    </xdr:from>
    <xdr:to>
      <xdr:col>107</xdr:col>
      <xdr:colOff>50800</xdr:colOff>
      <xdr:row>77</xdr:row>
      <xdr:rowOff>124772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308271"/>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106621</xdr:rowOff>
    </xdr:from>
    <xdr:to>
      <xdr:col>102</xdr:col>
      <xdr:colOff>114300</xdr:colOff>
      <xdr:row>77</xdr:row>
      <xdr:rowOff>138992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08271"/>
          <a:ext cx="889000" cy="3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44461</xdr:rowOff>
    </xdr:from>
    <xdr:to>
      <xdr:col>116</xdr:col>
      <xdr:colOff>114300</xdr:colOff>
      <xdr:row>77</xdr:row>
      <xdr:rowOff>146061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22888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2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57330</xdr:rowOff>
    </xdr:from>
    <xdr:to>
      <xdr:col>112</xdr:col>
      <xdr:colOff>38100</xdr:colOff>
      <xdr:row>77</xdr:row>
      <xdr:rowOff>158930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150057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73972</xdr:rowOff>
    </xdr:from>
    <xdr:to>
      <xdr:col>107</xdr:col>
      <xdr:colOff>101600</xdr:colOff>
      <xdr:row>78</xdr:row>
      <xdr:rowOff>4122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166699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55821</xdr:rowOff>
    </xdr:from>
    <xdr:to>
      <xdr:col>102</xdr:col>
      <xdr:colOff>165100</xdr:colOff>
      <xdr:row>77</xdr:row>
      <xdr:rowOff>157421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148548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88192</xdr:rowOff>
    </xdr:from>
    <xdr:to>
      <xdr:col>98</xdr:col>
      <xdr:colOff>38100</xdr:colOff>
      <xdr:row>78</xdr:row>
      <xdr:rowOff>18342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9469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主に扶助費、積立金が増加し、補助費が減少しました。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扶助費は、</a:t>
          </a:r>
          <a:r>
            <a:rPr kumimoji="1" lang="ja-JP" altLang="ja-JP" sz="1200">
              <a:solidFill>
                <a:schemeClr val="dk1"/>
              </a:solidFill>
              <a:effectLst/>
              <a:latin typeface="+mn-lt"/>
              <a:ea typeface="+mn-ea"/>
              <a:cs typeface="+mn-cs"/>
            </a:rPr>
            <a:t>自立支援費給付事業に７，５４６万円増の１０億４，０００万円を支出</a:t>
          </a:r>
          <a:r>
            <a:rPr kumimoji="1" lang="ja-JP" altLang="en-US" sz="1200">
              <a:solidFill>
                <a:schemeClr val="dk1"/>
              </a:solidFill>
              <a:effectLst/>
              <a:latin typeface="+mn-lt"/>
              <a:ea typeface="+mn-ea"/>
              <a:cs typeface="+mn-cs"/>
            </a:rPr>
            <a:t>したほか、国が実施した</a:t>
          </a:r>
          <a:r>
            <a:rPr kumimoji="1" lang="ja-JP" altLang="ja-JP" sz="1200">
              <a:solidFill>
                <a:schemeClr val="dk1"/>
              </a:solidFill>
              <a:effectLst/>
              <a:latin typeface="+mn-lt"/>
              <a:ea typeface="+mn-ea"/>
              <a:cs typeface="+mn-cs"/>
            </a:rPr>
            <a:t>低所得世帯生活支援特別給付金として３億３，４３０万円、子育て世帯生活支援特別給付金として５，８９０万円</a:t>
          </a:r>
          <a:r>
            <a:rPr kumimoji="1" lang="ja-JP" altLang="en-US" sz="1200">
              <a:solidFill>
                <a:schemeClr val="dk1"/>
              </a:solidFill>
              <a:effectLst/>
              <a:latin typeface="+mn-lt"/>
              <a:ea typeface="+mn-ea"/>
              <a:cs typeface="+mn-cs"/>
            </a:rPr>
            <a:t>を支出しました。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積立金は、財政調整基金積立金として３億１，０００千万円を、減債基金積立金として５億３００万円支出しました。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補助費は、企業工業振興事業の奨励金として５，２９０万円増の２億７，０２２万円支出しましたが、前年度に国の臨時交付金を活用した事業に１億８，６００万円を支出した分が大きな要因となり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57,540
51,594
74.81
25,088,667
23,417,978
1,472,498
12,706,740
14,656,802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97637</xdr:rowOff>
    </xdr:from>
    <xdr:to>
      <xdr:col>24</xdr:col>
      <xdr:colOff>63500</xdr:colOff>
      <xdr:row>36</xdr:row>
      <xdr:rowOff>133757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69837"/>
          <a:ext cx="8382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28143</xdr:rowOff>
    </xdr:from>
    <xdr:to>
      <xdr:col>19</xdr:col>
      <xdr:colOff>177800</xdr:colOff>
      <xdr:row>36</xdr:row>
      <xdr:rowOff>133757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0034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28143</xdr:rowOff>
    </xdr:from>
    <xdr:to>
      <xdr:col>15</xdr:col>
      <xdr:colOff>50800</xdr:colOff>
      <xdr:row>36</xdr:row>
      <xdr:rowOff>106325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0343"/>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76149</xdr:rowOff>
    </xdr:from>
    <xdr:to>
      <xdr:col>10</xdr:col>
      <xdr:colOff>114300</xdr:colOff>
      <xdr:row>36</xdr:row>
      <xdr:rowOff>106325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4834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46837</xdr:rowOff>
    </xdr:from>
    <xdr:to>
      <xdr:col>24</xdr:col>
      <xdr:colOff>114300</xdr:colOff>
      <xdr:row>36</xdr:row>
      <xdr:rowOff>148437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25264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82957</xdr:rowOff>
    </xdr:from>
    <xdr:to>
      <xdr:col>20</xdr:col>
      <xdr:colOff>38100</xdr:colOff>
      <xdr:row>37</xdr:row>
      <xdr:rowOff>13107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148793</xdr:rowOff>
    </xdr:from>
    <xdr:to>
      <xdr:col>15</xdr:col>
      <xdr:colOff>101600</xdr:colOff>
      <xdr:row>36</xdr:row>
      <xdr:rowOff>78943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70070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55525</xdr:rowOff>
    </xdr:from>
    <xdr:to>
      <xdr:col>10</xdr:col>
      <xdr:colOff>165100</xdr:colOff>
      <xdr:row>36</xdr:row>
      <xdr:rowOff>157125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148252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25349</xdr:rowOff>
    </xdr:from>
    <xdr:to>
      <xdr:col>6</xdr:col>
      <xdr:colOff>38100</xdr:colOff>
      <xdr:row>36</xdr:row>
      <xdr:rowOff>126949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118076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164480</xdr:rowOff>
    </xdr:from>
    <xdr:to>
      <xdr:col>24</xdr:col>
      <xdr:colOff>63500</xdr:colOff>
      <xdr:row>57</xdr:row>
      <xdr:rowOff>22780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65680"/>
          <a:ext cx="8382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129550</xdr:rowOff>
    </xdr:from>
    <xdr:to>
      <xdr:col>19</xdr:col>
      <xdr:colOff>177800</xdr:colOff>
      <xdr:row>57</xdr:row>
      <xdr:rowOff>22780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30750"/>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89051</xdr:rowOff>
    </xdr:from>
    <xdr:to>
      <xdr:col>15</xdr:col>
      <xdr:colOff>50800</xdr:colOff>
      <xdr:row>56</xdr:row>
      <xdr:rowOff>129550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47351"/>
          <a:ext cx="889000" cy="38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89051</xdr:rowOff>
    </xdr:from>
    <xdr:to>
      <xdr:col>10</xdr:col>
      <xdr:colOff>114300</xdr:colOff>
      <xdr:row>57</xdr:row>
      <xdr:rowOff>31407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47351"/>
          <a:ext cx="889000" cy="45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113680</xdr:rowOff>
    </xdr:from>
    <xdr:to>
      <xdr:col>24</xdr:col>
      <xdr:colOff>114300</xdr:colOff>
      <xdr:row>57</xdr:row>
      <xdr:rowOff>43830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92107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143430</xdr:rowOff>
    </xdr:from>
    <xdr:to>
      <xdr:col>20</xdr:col>
      <xdr:colOff>38100</xdr:colOff>
      <xdr:row>57</xdr:row>
      <xdr:rowOff>73580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64707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3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78750</xdr:rowOff>
    </xdr:from>
    <xdr:to>
      <xdr:col>15</xdr:col>
      <xdr:colOff>101600</xdr:colOff>
      <xdr:row>57</xdr:row>
      <xdr:rowOff>8900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25427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5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38251</xdr:rowOff>
    </xdr:from>
    <xdr:to>
      <xdr:col>10</xdr:col>
      <xdr:colOff>165100</xdr:colOff>
      <xdr:row>54</xdr:row>
      <xdr:rowOff>139851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130978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152057</xdr:rowOff>
    </xdr:from>
    <xdr:to>
      <xdr:col>6</xdr:col>
      <xdr:colOff>38100</xdr:colOff>
      <xdr:row>57</xdr:row>
      <xdr:rowOff>82207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73334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4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85130</xdr:rowOff>
    </xdr:from>
    <xdr:to>
      <xdr:col>24</xdr:col>
      <xdr:colOff>63500</xdr:colOff>
      <xdr:row>77</xdr:row>
      <xdr:rowOff>134127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6780"/>
          <a:ext cx="8382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43917</xdr:rowOff>
    </xdr:from>
    <xdr:to>
      <xdr:col>19</xdr:col>
      <xdr:colOff>177800</xdr:colOff>
      <xdr:row>77</xdr:row>
      <xdr:rowOff>134127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02667"/>
          <a:ext cx="889000" cy="4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43917</xdr:rowOff>
    </xdr:from>
    <xdr:to>
      <xdr:col>15</xdr:col>
      <xdr:colOff>50800</xdr:colOff>
      <xdr:row>78</xdr:row>
      <xdr:rowOff>34533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02667"/>
          <a:ext cx="889000" cy="5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34533</xdr:rowOff>
    </xdr:from>
    <xdr:to>
      <xdr:col>10</xdr:col>
      <xdr:colOff>114300</xdr:colOff>
      <xdr:row>79</xdr:row>
      <xdr:rowOff>21513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7633"/>
          <a:ext cx="889000" cy="1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34330</xdr:rowOff>
    </xdr:from>
    <xdr:to>
      <xdr:col>24</xdr:col>
      <xdr:colOff>114300</xdr:colOff>
      <xdr:row>77</xdr:row>
      <xdr:rowOff>135930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83327</xdr:rowOff>
    </xdr:from>
    <xdr:to>
      <xdr:col>20</xdr:col>
      <xdr:colOff>38100</xdr:colOff>
      <xdr:row>78</xdr:row>
      <xdr:rowOff>13477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164567</xdr:rowOff>
    </xdr:from>
    <xdr:to>
      <xdr:col>15</xdr:col>
      <xdr:colOff>101600</xdr:colOff>
      <xdr:row>75</xdr:row>
      <xdr:rowOff>94717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111244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155183</xdr:rowOff>
    </xdr:from>
    <xdr:to>
      <xdr:col>10</xdr:col>
      <xdr:colOff>165100</xdr:colOff>
      <xdr:row>78</xdr:row>
      <xdr:rowOff>85333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76460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142163</xdr:rowOff>
    </xdr:from>
    <xdr:to>
      <xdr:col>6</xdr:col>
      <xdr:colOff>38100</xdr:colOff>
      <xdr:row>79</xdr:row>
      <xdr:rowOff>72313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63440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0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164694</xdr:rowOff>
    </xdr:from>
    <xdr:to>
      <xdr:col>24</xdr:col>
      <xdr:colOff>63500</xdr:colOff>
      <xdr:row>98</xdr:row>
      <xdr:rowOff>6922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95344"/>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68568</xdr:rowOff>
    </xdr:from>
    <xdr:to>
      <xdr:col>19</xdr:col>
      <xdr:colOff>177800</xdr:colOff>
      <xdr:row>97</xdr:row>
      <xdr:rowOff>164694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27768"/>
          <a:ext cx="889000" cy="2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68568</xdr:rowOff>
    </xdr:from>
    <xdr:to>
      <xdr:col>15</xdr:col>
      <xdr:colOff>50800</xdr:colOff>
      <xdr:row>98</xdr:row>
      <xdr:rowOff>168560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7768"/>
          <a:ext cx="889000" cy="4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168560</xdr:rowOff>
    </xdr:from>
    <xdr:to>
      <xdr:col>10</xdr:col>
      <xdr:colOff>114300</xdr:colOff>
      <xdr:row>99</xdr:row>
      <xdr:rowOff>9322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70660"/>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127572</xdr:rowOff>
    </xdr:from>
    <xdr:to>
      <xdr:col>24</xdr:col>
      <xdr:colOff>114300</xdr:colOff>
      <xdr:row>98</xdr:row>
      <xdr:rowOff>57722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42499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113894</xdr:rowOff>
    </xdr:from>
    <xdr:to>
      <xdr:col>20</xdr:col>
      <xdr:colOff>38100</xdr:colOff>
      <xdr:row>98</xdr:row>
      <xdr:rowOff>44044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35171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3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17768</xdr:rowOff>
    </xdr:from>
    <xdr:to>
      <xdr:col>15</xdr:col>
      <xdr:colOff>101600</xdr:colOff>
      <xdr:row>96</xdr:row>
      <xdr:rowOff>119368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110495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117760</xdr:rowOff>
    </xdr:from>
    <xdr:to>
      <xdr:col>10</xdr:col>
      <xdr:colOff>165100</xdr:colOff>
      <xdr:row>99</xdr:row>
      <xdr:rowOff>47910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39037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1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129972</xdr:rowOff>
    </xdr:from>
    <xdr:to>
      <xdr:col>6</xdr:col>
      <xdr:colOff>38100</xdr:colOff>
      <xdr:row>99</xdr:row>
      <xdr:rowOff>60122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51249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168778</xdr:rowOff>
    </xdr:from>
    <xdr:to>
      <xdr:col>55</xdr:col>
      <xdr:colOff>0</xdr:colOff>
      <xdr:row>38</xdr:row>
      <xdr:rowOff>17170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1242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168046</xdr:rowOff>
    </xdr:from>
    <xdr:to>
      <xdr:col>50</xdr:col>
      <xdr:colOff>114300</xdr:colOff>
      <xdr:row>37</xdr:row>
      <xdr:rowOff>168778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1169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168046</xdr:rowOff>
    </xdr:from>
    <xdr:to>
      <xdr:col>45</xdr:col>
      <xdr:colOff>177800</xdr:colOff>
      <xdr:row>38</xdr:row>
      <xdr:rowOff>11226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169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xdr:rowOff>
    </xdr:from>
    <xdr:to>
      <xdr:col>41</xdr:col>
      <xdr:colOff>50800</xdr:colOff>
      <xdr:row>38</xdr:row>
      <xdr:rowOff>24760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6326"/>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137820</xdr:rowOff>
    </xdr:from>
    <xdr:to>
      <xdr:col>55</xdr:col>
      <xdr:colOff>50800</xdr:colOff>
      <xdr:row>38</xdr:row>
      <xdr:rowOff>67970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97197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117978</xdr:rowOff>
    </xdr:from>
    <xdr:to>
      <xdr:col>50</xdr:col>
      <xdr:colOff>165100</xdr:colOff>
      <xdr:row>38</xdr:row>
      <xdr:rowOff>48128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64655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117246</xdr:rowOff>
    </xdr:from>
    <xdr:to>
      <xdr:col>46</xdr:col>
      <xdr:colOff>38100</xdr:colOff>
      <xdr:row>38</xdr:row>
      <xdr:rowOff>47396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63923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131877</xdr:rowOff>
    </xdr:from>
    <xdr:to>
      <xdr:col>41</xdr:col>
      <xdr:colOff>101600</xdr:colOff>
      <xdr:row>38</xdr:row>
      <xdr:rowOff>62027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78554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145410</xdr:rowOff>
    </xdr:from>
    <xdr:to>
      <xdr:col>36</xdr:col>
      <xdr:colOff>165100</xdr:colOff>
      <xdr:row>38</xdr:row>
      <xdr:rowOff>75560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66687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8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135941</xdr:rowOff>
    </xdr:from>
    <xdr:to>
      <xdr:col>55</xdr:col>
      <xdr:colOff>0</xdr:colOff>
      <xdr:row>58</xdr:row>
      <xdr:rowOff>149339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0041"/>
          <a:ext cx="838200" cy="1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123546</xdr:rowOff>
    </xdr:from>
    <xdr:to>
      <xdr:col>50</xdr:col>
      <xdr:colOff>114300</xdr:colOff>
      <xdr:row>58</xdr:row>
      <xdr:rowOff>135941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67646"/>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100699</xdr:rowOff>
    </xdr:from>
    <xdr:to>
      <xdr:col>45</xdr:col>
      <xdr:colOff>177800</xdr:colOff>
      <xdr:row>58</xdr:row>
      <xdr:rowOff>123546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44799"/>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100699</xdr:rowOff>
    </xdr:from>
    <xdr:to>
      <xdr:col>41</xdr:col>
      <xdr:colOff>50800</xdr:colOff>
      <xdr:row>58</xdr:row>
      <xdr:rowOff>101460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4479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98539</xdr:rowOff>
    </xdr:from>
    <xdr:to>
      <xdr:col>55</xdr:col>
      <xdr:colOff>50800</xdr:colOff>
      <xdr:row>59</xdr:row>
      <xdr:rowOff>28689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13466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5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85141</xdr:rowOff>
    </xdr:from>
    <xdr:to>
      <xdr:col>50</xdr:col>
      <xdr:colOff>165100</xdr:colOff>
      <xdr:row>59</xdr:row>
      <xdr:rowOff>15291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6418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72746</xdr:rowOff>
    </xdr:from>
    <xdr:to>
      <xdr:col>46</xdr:col>
      <xdr:colOff>38100</xdr:colOff>
      <xdr:row>59</xdr:row>
      <xdr:rowOff>2896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165473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0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49899</xdr:rowOff>
    </xdr:from>
    <xdr:to>
      <xdr:col>41</xdr:col>
      <xdr:colOff>101600</xdr:colOff>
      <xdr:row>58</xdr:row>
      <xdr:rowOff>151499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142626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50660</xdr:rowOff>
    </xdr:from>
    <xdr:to>
      <xdr:col>36</xdr:col>
      <xdr:colOff>165100</xdr:colOff>
      <xdr:row>58</xdr:row>
      <xdr:rowOff>152260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143387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8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88494</xdr:rowOff>
    </xdr:from>
    <xdr:to>
      <xdr:col>55</xdr:col>
      <xdr:colOff>0</xdr:colOff>
      <xdr:row>77</xdr:row>
      <xdr:rowOff>158941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90144"/>
          <a:ext cx="8382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88494</xdr:rowOff>
    </xdr:from>
    <xdr:to>
      <xdr:col>50</xdr:col>
      <xdr:colOff>114300</xdr:colOff>
      <xdr:row>77</xdr:row>
      <xdr:rowOff>146444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90144"/>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73292</xdr:rowOff>
    </xdr:from>
    <xdr:to>
      <xdr:col>45</xdr:col>
      <xdr:colOff>177800</xdr:colOff>
      <xdr:row>77</xdr:row>
      <xdr:rowOff>146444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7494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73292</xdr:rowOff>
    </xdr:from>
    <xdr:to>
      <xdr:col>41</xdr:col>
      <xdr:colOff>50800</xdr:colOff>
      <xdr:row>78</xdr:row>
      <xdr:rowOff>15970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74942"/>
          <a:ext cx="889000" cy="1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108141</xdr:rowOff>
    </xdr:from>
    <xdr:to>
      <xdr:col>55</xdr:col>
      <xdr:colOff>50800</xdr:colOff>
      <xdr:row>78</xdr:row>
      <xdr:rowOff>38291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86568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37694</xdr:rowOff>
    </xdr:from>
    <xdr:to>
      <xdr:col>50</xdr:col>
      <xdr:colOff>165100</xdr:colOff>
      <xdr:row>77</xdr:row>
      <xdr:rowOff>139294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130421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95644</xdr:rowOff>
    </xdr:from>
    <xdr:to>
      <xdr:col>46</xdr:col>
      <xdr:colOff>38100</xdr:colOff>
      <xdr:row>78</xdr:row>
      <xdr:rowOff>25794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136620</xdr:rowOff>
    </xdr:from>
    <xdr:to>
      <xdr:col>36</xdr:col>
      <xdr:colOff>165100</xdr:colOff>
      <xdr:row>78</xdr:row>
      <xdr:rowOff>66770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57897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49126</xdr:rowOff>
    </xdr:from>
    <xdr:to>
      <xdr:col>55</xdr:col>
      <xdr:colOff>0</xdr:colOff>
      <xdr:row>97</xdr:row>
      <xdr:rowOff>116007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79776"/>
          <a:ext cx="8382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73031</xdr:rowOff>
    </xdr:from>
    <xdr:to>
      <xdr:col>50</xdr:col>
      <xdr:colOff>114300</xdr:colOff>
      <xdr:row>97</xdr:row>
      <xdr:rowOff>116007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03681"/>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73031</xdr:rowOff>
    </xdr:from>
    <xdr:to>
      <xdr:col>45</xdr:col>
      <xdr:colOff>177800</xdr:colOff>
      <xdr:row>97</xdr:row>
      <xdr:rowOff>103859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03681"/>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103859</xdr:rowOff>
    </xdr:from>
    <xdr:to>
      <xdr:col>41</xdr:col>
      <xdr:colOff>50800</xdr:colOff>
      <xdr:row>97</xdr:row>
      <xdr:rowOff>151326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34509"/>
          <a:ext cx="889000" cy="4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169776</xdr:rowOff>
    </xdr:from>
    <xdr:to>
      <xdr:col>55</xdr:col>
      <xdr:colOff>50800</xdr:colOff>
      <xdr:row>97</xdr:row>
      <xdr:rowOff>99926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2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148203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65207</xdr:rowOff>
    </xdr:from>
    <xdr:to>
      <xdr:col>50</xdr:col>
      <xdr:colOff>165100</xdr:colOff>
      <xdr:row>97</xdr:row>
      <xdr:rowOff>166807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157934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8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22231</xdr:rowOff>
    </xdr:from>
    <xdr:to>
      <xdr:col>46</xdr:col>
      <xdr:colOff>38100</xdr:colOff>
      <xdr:row>97</xdr:row>
      <xdr:rowOff>123831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114958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53059</xdr:rowOff>
    </xdr:from>
    <xdr:to>
      <xdr:col>41</xdr:col>
      <xdr:colOff>101600</xdr:colOff>
      <xdr:row>97</xdr:row>
      <xdr:rowOff>154659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145786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100526</xdr:rowOff>
    </xdr:from>
    <xdr:to>
      <xdr:col>36</xdr:col>
      <xdr:colOff>165100</xdr:colOff>
      <xdr:row>98</xdr:row>
      <xdr:rowOff>30676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21803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2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72309</xdr:rowOff>
    </xdr:from>
    <xdr:to>
      <xdr:col>85</xdr:col>
      <xdr:colOff>127000</xdr:colOff>
      <xdr:row>38</xdr:row>
      <xdr:rowOff>53289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15959"/>
          <a:ext cx="838200" cy="15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72309</xdr:rowOff>
    </xdr:from>
    <xdr:to>
      <xdr:col>81</xdr:col>
      <xdr:colOff>50800</xdr:colOff>
      <xdr:row>37</xdr:row>
      <xdr:rowOff>143312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5959"/>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1534</xdr:rowOff>
    </xdr:from>
    <xdr:to>
      <xdr:col>76</xdr:col>
      <xdr:colOff>114300</xdr:colOff>
      <xdr:row>37</xdr:row>
      <xdr:rowOff>143312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830834"/>
          <a:ext cx="889000" cy="65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1534</xdr:rowOff>
    </xdr:from>
    <xdr:to>
      <xdr:col>71</xdr:col>
      <xdr:colOff>177800</xdr:colOff>
      <xdr:row>37</xdr:row>
      <xdr:rowOff>160274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830834"/>
          <a:ext cx="889000" cy="67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2489</xdr:rowOff>
    </xdr:from>
    <xdr:to>
      <xdr:col>85</xdr:col>
      <xdr:colOff>177800</xdr:colOff>
      <xdr:row>38</xdr:row>
      <xdr:rowOff>104089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88866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21509</xdr:rowOff>
    </xdr:from>
    <xdr:to>
      <xdr:col>81</xdr:col>
      <xdr:colOff>101600</xdr:colOff>
      <xdr:row>37</xdr:row>
      <xdr:rowOff>123109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92512</xdr:rowOff>
    </xdr:from>
    <xdr:to>
      <xdr:col>76</xdr:col>
      <xdr:colOff>165100</xdr:colOff>
      <xdr:row>38</xdr:row>
      <xdr:rowOff>22662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122184</xdr:rowOff>
    </xdr:from>
    <xdr:to>
      <xdr:col>72</xdr:col>
      <xdr:colOff>38100</xdr:colOff>
      <xdr:row>34</xdr:row>
      <xdr:rowOff>52334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7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68861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5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109474</xdr:rowOff>
    </xdr:from>
    <xdr:to>
      <xdr:col>67</xdr:col>
      <xdr:colOff>101600</xdr:colOff>
      <xdr:row>38</xdr:row>
      <xdr:rowOff>39624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30751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132270</xdr:rowOff>
    </xdr:from>
    <xdr:to>
      <xdr:col>85</xdr:col>
      <xdr:colOff>127000</xdr:colOff>
      <xdr:row>57</xdr:row>
      <xdr:rowOff>148031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4920"/>
          <a:ext cx="8382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148031</xdr:rowOff>
    </xdr:from>
    <xdr:to>
      <xdr:col>81</xdr:col>
      <xdr:colOff>50800</xdr:colOff>
      <xdr:row>57</xdr:row>
      <xdr:rowOff>163131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20681"/>
          <a:ext cx="8890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40602</xdr:rowOff>
    </xdr:from>
    <xdr:to>
      <xdr:col>76</xdr:col>
      <xdr:colOff>114300</xdr:colOff>
      <xdr:row>57</xdr:row>
      <xdr:rowOff>163131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13252"/>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40602</xdr:rowOff>
    </xdr:from>
    <xdr:to>
      <xdr:col>71</xdr:col>
      <xdr:colOff>177800</xdr:colOff>
      <xdr:row>58</xdr:row>
      <xdr:rowOff>68491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13252"/>
          <a:ext cx="8890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81470</xdr:rowOff>
    </xdr:from>
    <xdr:to>
      <xdr:col>85</xdr:col>
      <xdr:colOff>177800</xdr:colOff>
      <xdr:row>58</xdr:row>
      <xdr:rowOff>11620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59897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97231</xdr:rowOff>
    </xdr:from>
    <xdr:to>
      <xdr:col>81</xdr:col>
      <xdr:colOff>101600</xdr:colOff>
      <xdr:row>58</xdr:row>
      <xdr:rowOff>27381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18508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112331</xdr:rowOff>
    </xdr:from>
    <xdr:to>
      <xdr:col>76</xdr:col>
      <xdr:colOff>165100</xdr:colOff>
      <xdr:row>58</xdr:row>
      <xdr:rowOff>42481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33608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161252</xdr:rowOff>
    </xdr:from>
    <xdr:to>
      <xdr:col>72</xdr:col>
      <xdr:colOff>38100</xdr:colOff>
      <xdr:row>57</xdr:row>
      <xdr:rowOff>91402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107929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3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17691</xdr:rowOff>
    </xdr:from>
    <xdr:to>
      <xdr:col>67</xdr:col>
      <xdr:colOff>101600</xdr:colOff>
      <xdr:row>58</xdr:row>
      <xdr:rowOff>119291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135928</xdr:rowOff>
    </xdr:from>
    <xdr:to>
      <xdr:col>85</xdr:col>
      <xdr:colOff>127000</xdr:colOff>
      <xdr:row>78</xdr:row>
      <xdr:rowOff>139540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902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128567</xdr:rowOff>
    </xdr:from>
    <xdr:to>
      <xdr:col>81</xdr:col>
      <xdr:colOff>50800</xdr:colOff>
      <xdr:row>78</xdr:row>
      <xdr:rowOff>135928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1667"/>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128567</xdr:rowOff>
    </xdr:from>
    <xdr:to>
      <xdr:col>76</xdr:col>
      <xdr:colOff>114300</xdr:colOff>
      <xdr:row>78</xdr:row>
      <xdr:rowOff>129139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016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129139</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2239"/>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88740</xdr:rowOff>
    </xdr:from>
    <xdr:to>
      <xdr:col>85</xdr:col>
      <xdr:colOff>177800</xdr:colOff>
      <xdr:row>79</xdr:row>
      <xdr:rowOff>18890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85128</xdr:rowOff>
    </xdr:from>
    <xdr:to>
      <xdr:col>81</xdr:col>
      <xdr:colOff>101600</xdr:colOff>
      <xdr:row>79</xdr:row>
      <xdr:rowOff>15278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6405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77767</xdr:rowOff>
    </xdr:from>
    <xdr:to>
      <xdr:col>76</xdr:col>
      <xdr:colOff>165100</xdr:colOff>
      <xdr:row>79</xdr:row>
      <xdr:rowOff>7917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170494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78339</xdr:rowOff>
    </xdr:from>
    <xdr:to>
      <xdr:col>72</xdr:col>
      <xdr:colOff>38100</xdr:colOff>
      <xdr:row>79</xdr:row>
      <xdr:rowOff>8489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171066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4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12288</xdr:rowOff>
    </xdr:from>
    <xdr:to>
      <xdr:col>85</xdr:col>
      <xdr:colOff>127000</xdr:colOff>
      <xdr:row>97</xdr:row>
      <xdr:rowOff>13480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42938"/>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12288</xdr:rowOff>
    </xdr:from>
    <xdr:to>
      <xdr:col>81</xdr:col>
      <xdr:colOff>50800</xdr:colOff>
      <xdr:row>97</xdr:row>
      <xdr:rowOff>13954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429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147211</xdr:rowOff>
    </xdr:from>
    <xdr:to>
      <xdr:col>76</xdr:col>
      <xdr:colOff>114300</xdr:colOff>
      <xdr:row>97</xdr:row>
      <xdr:rowOff>13954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06411"/>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146901</xdr:rowOff>
    </xdr:from>
    <xdr:to>
      <xdr:col>71</xdr:col>
      <xdr:colOff>177800</xdr:colOff>
      <xdr:row>96</xdr:row>
      <xdr:rowOff>147211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06101"/>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134130</xdr:rowOff>
    </xdr:from>
    <xdr:to>
      <xdr:col>85</xdr:col>
      <xdr:colOff>177800</xdr:colOff>
      <xdr:row>97</xdr:row>
      <xdr:rowOff>64280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112557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132938</xdr:rowOff>
    </xdr:from>
    <xdr:to>
      <xdr:col>81</xdr:col>
      <xdr:colOff>101600</xdr:colOff>
      <xdr:row>97</xdr:row>
      <xdr:rowOff>63088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54215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134604</xdr:rowOff>
    </xdr:from>
    <xdr:to>
      <xdr:col>76</xdr:col>
      <xdr:colOff>165100</xdr:colOff>
      <xdr:row>97</xdr:row>
      <xdr:rowOff>64754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55881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96411</xdr:rowOff>
    </xdr:from>
    <xdr:to>
      <xdr:col>72</xdr:col>
      <xdr:colOff>38100</xdr:colOff>
      <xdr:row>97</xdr:row>
      <xdr:rowOff>26561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17688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96101</xdr:rowOff>
    </xdr:from>
    <xdr:to>
      <xdr:col>67</xdr:col>
      <xdr:colOff>101600</xdr:colOff>
      <xdr:row>97</xdr:row>
      <xdr:rowOff>26251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主に</a:t>
          </a:r>
          <a:r>
            <a:rPr kumimoji="1" lang="ja-JP" altLang="en-US" sz="1200">
              <a:solidFill>
                <a:schemeClr val="dk1"/>
              </a:solidFill>
              <a:effectLst/>
              <a:latin typeface="+mn-lt"/>
              <a:ea typeface="+mn-ea"/>
              <a:cs typeface="+mn-cs"/>
            </a:rPr>
            <a:t>総務費、民生費及び土木費</a:t>
          </a:r>
          <a:r>
            <a:rPr kumimoji="1" lang="ja-JP" altLang="ja-JP" sz="1200">
              <a:solidFill>
                <a:schemeClr val="dk1"/>
              </a:solidFill>
              <a:effectLst/>
              <a:latin typeface="+mn-lt"/>
              <a:ea typeface="+mn-ea"/>
              <a:cs typeface="+mn-cs"/>
            </a:rPr>
            <a:t>が増加し、</a:t>
          </a:r>
          <a:r>
            <a:rPr kumimoji="1" lang="ja-JP" altLang="en-US" sz="1200">
              <a:solidFill>
                <a:schemeClr val="dk1"/>
              </a:solidFill>
              <a:effectLst/>
              <a:latin typeface="+mn-lt"/>
              <a:ea typeface="+mn-ea"/>
              <a:cs typeface="+mn-cs"/>
            </a:rPr>
            <a:t>商工費</a:t>
          </a:r>
          <a:r>
            <a:rPr kumimoji="1" lang="ja-JP" altLang="ja-JP" sz="1200">
              <a:solidFill>
                <a:schemeClr val="dk1"/>
              </a:solidFill>
              <a:effectLst/>
              <a:latin typeface="+mn-lt"/>
              <a:ea typeface="+mn-ea"/>
              <a:cs typeface="+mn-cs"/>
            </a:rPr>
            <a:t>が減少しました。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総務費は、国庫補助金の返還金、基金への積立金により、増加しました。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民生費は、低所得世帯特別支援給付金事業により増加しました。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土木費は、牧野２２０号線道路改修事業により増加しました。</a:t>
          </a:r>
          <a:endParaRPr kumimoji="0" lang="en-US" altLang="ja-JP" sz="16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商工費は、</a:t>
          </a:r>
          <a:r>
            <a:rPr kumimoji="1" lang="en-US" altLang="ja-JP" sz="1200">
              <a:solidFill>
                <a:schemeClr val="dk1"/>
              </a:solidFill>
              <a:effectLst/>
              <a:latin typeface="+mn-lt"/>
              <a:ea typeface="+mn-ea"/>
              <a:cs typeface="+mn-cs"/>
            </a:rPr>
            <a:t>R4</a:t>
          </a:r>
          <a:r>
            <a:rPr kumimoji="1" lang="ja-JP" altLang="en-US" sz="1200">
              <a:solidFill>
                <a:schemeClr val="dk1"/>
              </a:solidFill>
              <a:effectLst/>
              <a:latin typeface="+mn-lt"/>
              <a:ea typeface="+mn-ea"/>
              <a:cs typeface="+mn-cs"/>
            </a:rPr>
            <a:t>年度に国の臨時交付金を活用した事業を行っていたため、減少しました。</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財政調整基金は、予算執行時の歳出精査等により発生した決算剰余金を原資として、将来の災害対応や公共施設の更新に備えるため、約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1,328</a:t>
          </a:r>
          <a:r>
            <a:rPr kumimoji="1" lang="ja-JP" altLang="ja-JP" sz="1100">
              <a:solidFill>
                <a:schemeClr val="dk1"/>
              </a:solidFill>
              <a:effectLst/>
              <a:latin typeface="+mn-lt"/>
              <a:ea typeface="+mn-ea"/>
              <a:cs typeface="+mn-cs"/>
            </a:rPr>
            <a:t>万円を積立てました。</a:t>
          </a:r>
          <a:endParaRPr lang="ja-JP" altLang="ja-JP" sz="1400">
            <a:effectLst/>
          </a:endParaRPr>
        </a:p>
        <a:p>
          <a:r>
            <a:rPr kumimoji="1" lang="ja-JP" altLang="ja-JP" sz="1100">
              <a:solidFill>
                <a:schemeClr val="dk1"/>
              </a:solidFill>
              <a:effectLst/>
              <a:latin typeface="+mn-lt"/>
              <a:ea typeface="+mn-ea"/>
              <a:cs typeface="+mn-cs"/>
            </a:rPr>
            <a:t>　実質収支額は、前年度と比較し</a:t>
          </a:r>
          <a:r>
            <a:rPr kumimoji="1" lang="ja-JP" altLang="en-US" sz="1100">
              <a:solidFill>
                <a:schemeClr val="dk1"/>
              </a:solidFill>
              <a:effectLst/>
              <a:latin typeface="+mn-lt"/>
              <a:ea typeface="+mn-ea"/>
              <a:cs typeface="+mn-cs"/>
            </a:rPr>
            <a:t>歳入総額は大きな増減が無かった一方で、歳出額が前年度よりも</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4,100</a:t>
          </a:r>
          <a:r>
            <a:rPr kumimoji="1" lang="ja-JP" altLang="en-US" sz="1100">
              <a:solidFill>
                <a:schemeClr val="dk1"/>
              </a:solidFill>
              <a:effectLst/>
              <a:latin typeface="+mn-lt"/>
              <a:ea typeface="+mn-ea"/>
              <a:cs typeface="+mn-cs"/>
            </a:rPr>
            <a:t>万円増加したため、</a:t>
          </a:r>
          <a:r>
            <a:rPr kumimoji="1" lang="en-US" altLang="ja-JP" sz="1100">
              <a:solidFill>
                <a:schemeClr val="dk1"/>
              </a:solidFill>
              <a:effectLst/>
              <a:latin typeface="+mn-lt"/>
              <a:ea typeface="+mn-ea"/>
              <a:cs typeface="+mn-cs"/>
            </a:rPr>
            <a:t>4.83</a:t>
          </a:r>
          <a:r>
            <a:rPr kumimoji="1" lang="ja-JP" altLang="en-US" sz="1100">
              <a:solidFill>
                <a:schemeClr val="dk1"/>
              </a:solidFill>
              <a:effectLst/>
              <a:latin typeface="+mn-lt"/>
              <a:ea typeface="+mn-ea"/>
              <a:cs typeface="+mn-cs"/>
            </a:rPr>
            <a:t>ポイント減少しました。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実質単年度収支は、決算余剰金の多くを財政調整基金ではなく、減債基金に積立をしたため</a:t>
          </a:r>
          <a:r>
            <a:rPr kumimoji="1" lang="en-US" altLang="ja-JP" sz="1100">
              <a:solidFill>
                <a:schemeClr val="dk1"/>
              </a:solidFill>
              <a:effectLst/>
              <a:latin typeface="+mn-lt"/>
              <a:ea typeface="+mn-ea"/>
              <a:cs typeface="+mn-cs"/>
            </a:rPr>
            <a:t>2.27</a:t>
          </a:r>
          <a:r>
            <a:rPr kumimoji="1" lang="ja-JP" altLang="en-US" sz="1100">
              <a:solidFill>
                <a:schemeClr val="dk1"/>
              </a:solidFill>
              <a:effectLst/>
              <a:latin typeface="+mn-lt"/>
              <a:ea typeface="+mn-ea"/>
              <a:cs typeface="+mn-cs"/>
            </a:rPr>
            <a:t>ポイント減少しました。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一般会計をはじめとして全会計で引き続き黒字を維持することができました。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一般会計は、</a:t>
          </a:r>
          <a:r>
            <a:rPr kumimoji="1" lang="ja-JP" altLang="en-US" sz="1200">
              <a:solidFill>
                <a:schemeClr val="dk1"/>
              </a:solidFill>
              <a:effectLst/>
              <a:latin typeface="+mn-lt"/>
              <a:ea typeface="+mn-ea"/>
              <a:cs typeface="+mn-cs"/>
            </a:rPr>
            <a:t>公立保育園の指定管理委託による物件費の増加、自立支援給付費の増加等による扶助費の増加により、標準財政規模における比率が</a:t>
          </a:r>
          <a:r>
            <a:rPr kumimoji="1" lang="en-US" altLang="ja-JP" sz="1200">
              <a:solidFill>
                <a:schemeClr val="dk1"/>
              </a:solidFill>
              <a:effectLst/>
              <a:latin typeface="+mn-lt"/>
              <a:ea typeface="+mn-ea"/>
              <a:cs typeface="+mn-cs"/>
            </a:rPr>
            <a:t>4.83</a:t>
          </a:r>
          <a:r>
            <a:rPr kumimoji="1" lang="ja-JP" altLang="en-US" sz="1200">
              <a:solidFill>
                <a:schemeClr val="dk1"/>
              </a:solidFill>
              <a:effectLst/>
              <a:latin typeface="+mn-lt"/>
              <a:ea typeface="+mn-ea"/>
              <a:cs typeface="+mn-cs"/>
            </a:rPr>
            <a:t>ポイント減少しました。</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今後、一般会計では老朽化した公共施設の更新や扶助費の増による財政需要の拡大が見込まれますが、一般会計からの繰入金を財源の一部としている特別会計を含めて健全な財政運営に努めます。</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jas005\2025\2025zaisei\&#36001;&#25919;&#20418;\02_&#36001;&#25919;&#20840;&#33324;&#65288;&#30333;&#65289;\03_&#36890;&#30693;&#29031;&#20250;&#22238;&#31572;&#65288;&#32209;&#65289;\02_R7&#30476;&#29031;&#20250;&#22238;&#31572;\07-08-26&#20196;&#21644;5&#24180;&#24230;&#36001;&#25919;&#29366;&#27841;&#36039;&#26009;&#38598;&#12398;&#20316;&#25104;&#12395;&#12388;&#12356;&#12390;&#65288;2&#22238;&#30446;&#12539;&#22320;&#26041;&#20844;&#20250;&#35336;&#38306;&#20418;&#65289;\&#25552;&#20986;\&#36001;&#25919;&#29366;&#27841;&#36039;&#26009;&#38598;.xlsx" TargetMode="External"/><Relationship Id="rId1" Type="http://schemas.openxmlformats.org/officeDocument/2006/relationships/externalLinkPath" Target="/2025zaisei/&#36001;&#25919;&#20418;/02_&#36001;&#25919;&#20840;&#33324;&#65288;&#30333;&#65289;/03_&#36890;&#30693;&#29031;&#20250;&#22238;&#31572;&#65288;&#32209;&#65289;/02_R7&#30476;&#29031;&#20250;&#22238;&#31572;/07-08-26&#20196;&#21644;5&#24180;&#24230;&#36001;&#25919;&#29366;&#27841;&#36039;&#26009;&#38598;&#12398;&#20316;&#25104;&#12395;&#12388;&#12356;&#12390;&#65288;2&#22238;&#30446;&#12539;&#22320;&#26041;&#20844;&#20250;&#35336;&#38306;&#20418;&#65289;/&#25552;&#20986;/&#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row>
        <row r="53">
          <cell r="BP53">
            <v>60.8</v>
          </cell>
          <cell r="BX53">
            <v>61.7</v>
          </cell>
          <cell r="CF53">
            <v>61.4</v>
          </cell>
          <cell r="CN53">
            <v>62.8</v>
          </cell>
          <cell r="CV53">
            <v>64.2</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3">
          <cell r="AN73" t="str">
            <v>当該団体値</v>
          </cell>
        </row>
        <row r="75">
          <cell r="BP75">
            <v>5.6</v>
          </cell>
          <cell r="BX75">
            <v>5.2</v>
          </cell>
          <cell r="CF75">
            <v>5</v>
          </cell>
          <cell r="CN75">
            <v>4.4000000000000004</v>
          </cell>
          <cell r="CV75">
            <v>4.4000000000000004</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25088667</v>
      </c>
      <c r="BO4" s="436"/>
      <c r="BP4" s="436"/>
      <c r="BQ4" s="436"/>
      <c r="BR4" s="436"/>
      <c r="BS4" s="436"/>
      <c r="BT4" s="436"/>
      <c r="BU4" s="437"/>
      <c r="BV4" s="435">
        <v>25030602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11.6</v>
      </c>
      <c r="CU4" s="576"/>
      <c r="CV4" s="576"/>
      <c r="CW4" s="576"/>
      <c r="CX4" s="576"/>
      <c r="CY4" s="576"/>
      <c r="CZ4" s="576"/>
      <c r="DA4" s="577"/>
      <c r="DB4" s="575">
        <v>16.399999999999999</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23417978</v>
      </c>
      <c r="BO5" s="407"/>
      <c r="BP5" s="407"/>
      <c r="BQ5" s="407"/>
      <c r="BR5" s="407"/>
      <c r="BS5" s="407"/>
      <c r="BT5" s="407"/>
      <c r="BU5" s="408"/>
      <c r="BV5" s="406">
        <v>22877291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90.2</v>
      </c>
      <c r="CU5" s="404"/>
      <c r="CV5" s="404"/>
      <c r="CW5" s="404"/>
      <c r="CX5" s="404"/>
      <c r="CY5" s="404"/>
      <c r="CZ5" s="404"/>
      <c r="DA5" s="405"/>
      <c r="DB5" s="403">
        <v>88.8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1670689</v>
      </c>
      <c r="BO6" s="407"/>
      <c r="BP6" s="407"/>
      <c r="BQ6" s="407"/>
      <c r="BR6" s="407"/>
      <c r="BS6" s="407"/>
      <c r="BT6" s="407"/>
      <c r="BU6" s="408"/>
      <c r="BV6" s="406">
        <v>2153311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91.1</v>
      </c>
      <c r="CU6" s="550"/>
      <c r="CV6" s="550"/>
      <c r="CW6" s="550"/>
      <c r="CX6" s="550"/>
      <c r="CY6" s="550"/>
      <c r="CZ6" s="550"/>
      <c r="DA6" s="551"/>
      <c r="DB6" s="549">
        <v>91.1</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198191</v>
      </c>
      <c r="BO7" s="407"/>
      <c r="BP7" s="407"/>
      <c r="BQ7" s="407"/>
      <c r="BR7" s="407"/>
      <c r="BS7" s="407"/>
      <c r="BT7" s="407"/>
      <c r="BU7" s="408"/>
      <c r="BV7" s="406">
        <v>109244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12706740</v>
      </c>
      <c r="CU7" s="407"/>
      <c r="CV7" s="407"/>
      <c r="CW7" s="407"/>
      <c r="CX7" s="407"/>
      <c r="CY7" s="407"/>
      <c r="CZ7" s="407"/>
      <c r="DA7" s="408"/>
      <c r="DB7" s="406">
        <v>12451970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1472498</v>
      </c>
      <c r="BO8" s="407"/>
      <c r="BP8" s="407"/>
      <c r="BQ8" s="407"/>
      <c r="BR8" s="407"/>
      <c r="BS8" s="407"/>
      <c r="BT8" s="407"/>
      <c r="BU8" s="408"/>
      <c r="BV8" s="406">
        <v>2044067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0.76</v>
      </c>
      <c r="CU8" s="510"/>
      <c r="CV8" s="510"/>
      <c r="CW8" s="510"/>
      <c r="CX8" s="510"/>
      <c r="CY8" s="510"/>
      <c r="CZ8" s="510"/>
      <c r="DA8" s="511"/>
      <c r="DB8" s="509">
        <v>0.78</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56689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-571569</v>
      </c>
      <c r="BO9" s="407"/>
      <c r="BP9" s="407"/>
      <c r="BQ9" s="407"/>
      <c r="BR9" s="407"/>
      <c r="BS9" s="407"/>
      <c r="BT9" s="407"/>
      <c r="BU9" s="408"/>
      <c r="BV9" s="406">
        <v>-83947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8.6</v>
      </c>
      <c r="CU9" s="404"/>
      <c r="CV9" s="404"/>
      <c r="CW9" s="404"/>
      <c r="CX9" s="404"/>
      <c r="CY9" s="404"/>
      <c r="CZ9" s="404"/>
      <c r="DA9" s="405"/>
      <c r="DB9" s="403">
        <v>9</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55384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313284</v>
      </c>
      <c r="BO10" s="407"/>
      <c r="BP10" s="407"/>
      <c r="BQ10" s="407"/>
      <c r="BR10" s="407"/>
      <c r="BS10" s="407"/>
      <c r="BT10" s="407"/>
      <c r="BU10" s="408"/>
      <c r="BV10" s="406">
        <v>114008</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57540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51594</v>
      </c>
      <c r="S13" s="494"/>
      <c r="T13" s="494"/>
      <c r="U13" s="494"/>
      <c r="V13" s="495"/>
      <c r="W13" s="496" t="s">
        <v>131</v>
      </c>
      <c r="X13" s="392"/>
      <c r="Y13" s="392"/>
      <c r="Z13" s="392"/>
      <c r="AA13" s="392"/>
      <c r="AB13" s="393"/>
      <c r="AC13" s="359">
        <v>719</v>
      </c>
      <c r="AD13" s="360"/>
      <c r="AE13" s="360"/>
      <c r="AF13" s="360"/>
      <c r="AG13" s="361"/>
      <c r="AH13" s="359">
        <v>845</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-258285</v>
      </c>
      <c r="BO13" s="407"/>
      <c r="BP13" s="407"/>
      <c r="BQ13" s="407"/>
      <c r="BR13" s="407"/>
      <c r="BS13" s="407"/>
      <c r="BT13" s="407"/>
      <c r="BU13" s="408"/>
      <c r="BV13" s="406">
        <v>30061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4.4000000000000004</v>
      </c>
      <c r="CU13" s="404"/>
      <c r="CV13" s="404"/>
      <c r="CW13" s="404"/>
      <c r="CX13" s="404"/>
      <c r="CY13" s="404"/>
      <c r="CZ13" s="404"/>
      <c r="DA13" s="405"/>
      <c r="DB13" s="403">
        <v>4.4000000000000004</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57220</v>
      </c>
      <c r="S14" s="494"/>
      <c r="T14" s="494"/>
      <c r="U14" s="494"/>
      <c r="V14" s="495"/>
      <c r="W14" s="497"/>
      <c r="X14" s="395"/>
      <c r="Y14" s="395"/>
      <c r="Z14" s="395"/>
      <c r="AA14" s="395"/>
      <c r="AB14" s="396"/>
      <c r="AC14" s="486">
        <v>2.6</v>
      </c>
      <c r="AD14" s="487"/>
      <c r="AE14" s="487"/>
      <c r="AF14" s="487"/>
      <c r="AG14" s="488"/>
      <c r="AH14" s="486">
        <v>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51618</v>
      </c>
      <c r="S15" s="494"/>
      <c r="T15" s="494"/>
      <c r="U15" s="494"/>
      <c r="V15" s="495"/>
      <c r="W15" s="496" t="s">
        <v>137</v>
      </c>
      <c r="X15" s="392"/>
      <c r="Y15" s="392"/>
      <c r="Z15" s="392"/>
      <c r="AA15" s="392"/>
      <c r="AB15" s="393"/>
      <c r="AC15" s="359">
        <v>11232</v>
      </c>
      <c r="AD15" s="360"/>
      <c r="AE15" s="360"/>
      <c r="AF15" s="360"/>
      <c r="AG15" s="361"/>
      <c r="AH15" s="359">
        <v>11024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7996606</v>
      </c>
      <c r="BO15" s="436"/>
      <c r="BP15" s="436"/>
      <c r="BQ15" s="436"/>
      <c r="BR15" s="436"/>
      <c r="BS15" s="436"/>
      <c r="BT15" s="436"/>
      <c r="BU15" s="437"/>
      <c r="BV15" s="435">
        <v>7698803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40.200000000000003</v>
      </c>
      <c r="AD16" s="487"/>
      <c r="AE16" s="487"/>
      <c r="AF16" s="487"/>
      <c r="AG16" s="488"/>
      <c r="AH16" s="486">
        <v>40.4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10473856</v>
      </c>
      <c r="BO16" s="407"/>
      <c r="BP16" s="407"/>
      <c r="BQ16" s="407"/>
      <c r="BR16" s="407"/>
      <c r="BS16" s="407"/>
      <c r="BT16" s="407"/>
      <c r="BU16" s="408"/>
      <c r="BV16" s="406">
        <v>10129388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15963</v>
      </c>
      <c r="AD17" s="360"/>
      <c r="AE17" s="360"/>
      <c r="AF17" s="360"/>
      <c r="AG17" s="361"/>
      <c r="AH17" s="359">
        <v>15390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10093171</v>
      </c>
      <c r="BO17" s="407"/>
      <c r="BP17" s="407"/>
      <c r="BQ17" s="407"/>
      <c r="BR17" s="407"/>
      <c r="BS17" s="407"/>
      <c r="BT17" s="407"/>
      <c r="BU17" s="408"/>
      <c r="BV17" s="406">
        <v>9705937</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74.81</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56.5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12022029</v>
      </c>
      <c r="BO18" s="407"/>
      <c r="BP18" s="407"/>
      <c r="BQ18" s="407"/>
      <c r="BR18" s="407"/>
      <c r="BS18" s="407"/>
      <c r="BT18" s="407"/>
      <c r="BU18" s="408"/>
      <c r="BV18" s="406">
        <v>11508043</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758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17370980</v>
      </c>
      <c r="BO19" s="407"/>
      <c r="BP19" s="407"/>
      <c r="BQ19" s="407"/>
      <c r="BR19" s="407"/>
      <c r="BS19" s="407"/>
      <c r="BT19" s="407"/>
      <c r="BU19" s="408"/>
      <c r="BV19" s="406">
        <v>16736263</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21880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14656802</v>
      </c>
      <c r="BO22" s="436"/>
      <c r="BP22" s="436"/>
      <c r="BQ22" s="436"/>
      <c r="BR22" s="436"/>
      <c r="BS22" s="436"/>
      <c r="BT22" s="436"/>
      <c r="BU22" s="437"/>
      <c r="BV22" s="435">
        <v>15159018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11878101</v>
      </c>
      <c r="BO23" s="407"/>
      <c r="BP23" s="407"/>
      <c r="BQ23" s="407"/>
      <c r="BR23" s="407"/>
      <c r="BS23" s="407"/>
      <c r="BT23" s="407"/>
      <c r="BU23" s="408"/>
      <c r="BV23" s="406">
        <v>12167211</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8700</v>
      </c>
      <c r="R24" s="360"/>
      <c r="S24" s="360"/>
      <c r="T24" s="360"/>
      <c r="U24" s="360"/>
      <c r="V24" s="361"/>
      <c r="W24" s="449"/>
      <c r="X24" s="386"/>
      <c r="Y24" s="387"/>
      <c r="Z24" s="362" t="s">
        <v>162</v>
      </c>
      <c r="AA24" s="363"/>
      <c r="AB24" s="363"/>
      <c r="AC24" s="363"/>
      <c r="AD24" s="363"/>
      <c r="AE24" s="363"/>
      <c r="AF24" s="363"/>
      <c r="AG24" s="364"/>
      <c r="AH24" s="359">
        <v>326</v>
      </c>
      <c r="AI24" s="360"/>
      <c r="AJ24" s="360"/>
      <c r="AK24" s="360"/>
      <c r="AL24" s="361"/>
      <c r="AM24" s="359">
        <v>1001472</v>
      </c>
      <c r="AN24" s="360"/>
      <c r="AO24" s="360"/>
      <c r="AP24" s="360"/>
      <c r="AQ24" s="360"/>
      <c r="AR24" s="361"/>
      <c r="AS24" s="359">
        <v>3072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7729714</v>
      </c>
      <c r="BO24" s="407"/>
      <c r="BP24" s="407"/>
      <c r="BQ24" s="407"/>
      <c r="BR24" s="407"/>
      <c r="BS24" s="407"/>
      <c r="BT24" s="407"/>
      <c r="BU24" s="408"/>
      <c r="BV24" s="406">
        <v>7737634</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7250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2725049</v>
      </c>
      <c r="BO25" s="436"/>
      <c r="BP25" s="436"/>
      <c r="BQ25" s="436"/>
      <c r="BR25" s="436"/>
      <c r="BS25" s="436"/>
      <c r="BT25" s="436"/>
      <c r="BU25" s="437"/>
      <c r="BV25" s="435">
        <v>3380138</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6510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171</v>
      </c>
      <c r="F27" s="363"/>
      <c r="G27" s="363"/>
      <c r="H27" s="363"/>
      <c r="I27" s="363"/>
      <c r="J27" s="363"/>
      <c r="K27" s="364"/>
      <c r="L27" s="359">
        <v>1</v>
      </c>
      <c r="M27" s="360"/>
      <c r="N27" s="360"/>
      <c r="O27" s="360"/>
      <c r="P27" s="361"/>
      <c r="Q27" s="359">
        <v>4340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3815</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4754444</v>
      </c>
      <c r="BO28" s="436"/>
      <c r="BP28" s="436"/>
      <c r="BQ28" s="436"/>
      <c r="BR28" s="436"/>
      <c r="BS28" s="436"/>
      <c r="BT28" s="436"/>
      <c r="BU28" s="437"/>
      <c r="BV28" s="435">
        <v>4441159</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14</v>
      </c>
      <c r="M29" s="360"/>
      <c r="N29" s="360"/>
      <c r="O29" s="360"/>
      <c r="P29" s="361"/>
      <c r="Q29" s="359">
        <v>3620</v>
      </c>
      <c r="R29" s="360"/>
      <c r="S29" s="360"/>
      <c r="T29" s="360"/>
      <c r="U29" s="360"/>
      <c r="V29" s="361"/>
      <c r="W29" s="450"/>
      <c r="X29" s="451"/>
      <c r="Y29" s="452"/>
      <c r="Z29" s="362" t="s">
        <v>178</v>
      </c>
      <c r="AA29" s="363"/>
      <c r="AB29" s="363"/>
      <c r="AC29" s="363"/>
      <c r="AD29" s="363"/>
      <c r="AE29" s="363"/>
      <c r="AF29" s="363"/>
      <c r="AG29" s="364"/>
      <c r="AH29" s="359">
        <v>326</v>
      </c>
      <c r="AI29" s="360"/>
      <c r="AJ29" s="360"/>
      <c r="AK29" s="360"/>
      <c r="AL29" s="361"/>
      <c r="AM29" s="359">
        <v>1001472</v>
      </c>
      <c r="AN29" s="360"/>
      <c r="AO29" s="360"/>
      <c r="AP29" s="360"/>
      <c r="AQ29" s="360"/>
      <c r="AR29" s="361"/>
      <c r="AS29" s="359">
        <v>3072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1357907</v>
      </c>
      <c r="BO29" s="407"/>
      <c r="BP29" s="407"/>
      <c r="BQ29" s="407"/>
      <c r="BR29" s="407"/>
      <c r="BS29" s="407"/>
      <c r="BT29" s="407"/>
      <c r="BU29" s="408"/>
      <c r="BV29" s="406">
        <v>855349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3111029</v>
      </c>
      <c r="BO30" s="441"/>
      <c r="BP30" s="441"/>
      <c r="BQ30" s="441"/>
      <c r="BR30" s="441"/>
      <c r="BS30" s="441"/>
      <c r="BT30" s="441"/>
      <c r="BU30" s="442"/>
      <c r="BV30" s="440">
        <v>3018981</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187</v>
      </c>
      <c r="D33" s="358"/>
      <c r="E33" s="357" t="s">
        <v>188</v>
      </c>
      <c r="F33" s="357"/>
      <c r="G33" s="357"/>
      <c r="H33" s="357"/>
      <c r="I33" s="357"/>
      <c r="J33" s="357"/>
      <c r="K33" s="357"/>
      <c r="L33" s="357"/>
      <c r="M33" s="357"/>
      <c r="N33" s="357"/>
      <c r="O33" s="357"/>
      <c r="P33" s="357"/>
      <c r="Q33" s="357"/>
      <c r="R33" s="357"/>
      <c r="S33" s="357"/>
      <c r="T33" s="179"/>
      <c r="U33" s="358" t="s">
        <v>187</v>
      </c>
      <c r="V33" s="358"/>
      <c r="W33" s="357" t="s">
        <v>188</v>
      </c>
      <c r="X33" s="357"/>
      <c r="Y33" s="357"/>
      <c r="Z33" s="357"/>
      <c r="AA33" s="357"/>
      <c r="AB33" s="357"/>
      <c r="AC33" s="357"/>
      <c r="AD33" s="357"/>
      <c r="AE33" s="357"/>
      <c r="AF33" s="357"/>
      <c r="AG33" s="357"/>
      <c r="AH33" s="357"/>
      <c r="AI33" s="357"/>
      <c r="AJ33" s="357"/>
      <c r="AK33" s="357"/>
      <c r="AL33" s="179"/>
      <c r="AM33" s="358" t="s">
        <v>187</v>
      </c>
      <c r="AN33" s="358"/>
      <c r="AO33" s="357" t="s">
        <v>188</v>
      </c>
      <c r="AP33" s="357"/>
      <c r="AQ33" s="357"/>
      <c r="AR33" s="357"/>
      <c r="AS33" s="357"/>
      <c r="AT33" s="357"/>
      <c r="AU33" s="357"/>
      <c r="AV33" s="357"/>
      <c r="AW33" s="357"/>
      <c r="AX33" s="357"/>
      <c r="AY33" s="357"/>
      <c r="AZ33" s="357"/>
      <c r="BA33" s="357"/>
      <c r="BB33" s="357"/>
      <c r="BC33" s="357"/>
      <c r="BD33" s="185"/>
      <c r="BE33" s="357" t="s">
        <v>189</v>
      </c>
      <c r="BF33" s="357"/>
      <c r="BG33" s="357" t="s">
        <v>190</v>
      </c>
      <c r="BH33" s="357"/>
      <c r="BI33" s="357"/>
      <c r="BJ33" s="357"/>
      <c r="BK33" s="357"/>
      <c r="BL33" s="357"/>
      <c r="BM33" s="357"/>
      <c r="BN33" s="357"/>
      <c r="BO33" s="357"/>
      <c r="BP33" s="357"/>
      <c r="BQ33" s="357"/>
      <c r="BR33" s="357"/>
      <c r="BS33" s="357"/>
      <c r="BT33" s="357"/>
      <c r="BU33" s="357"/>
      <c r="BV33" s="185"/>
      <c r="BW33" s="358" t="s">
        <v>189</v>
      </c>
      <c r="BX33" s="358"/>
      <c r="BY33" s="357" t="s">
        <v>191</v>
      </c>
      <c r="BZ33" s="357"/>
      <c r="CA33" s="357"/>
      <c r="CB33" s="357"/>
      <c r="CC33" s="357"/>
      <c r="CD33" s="357"/>
      <c r="CE33" s="357"/>
      <c r="CF33" s="357"/>
      <c r="CG33" s="357"/>
      <c r="CH33" s="357"/>
      <c r="CI33" s="357"/>
      <c r="CJ33" s="357"/>
      <c r="CK33" s="357"/>
      <c r="CL33" s="357"/>
      <c r="CM33" s="357"/>
      <c r="CN33" s="179"/>
      <c r="CO33" s="358" t="s">
        <v>187</v>
      </c>
      <c r="CP33" s="358"/>
      <c r="CQ33" s="357" t="s">
        <v>192</v>
      </c>
      <c r="CR33" s="357"/>
      <c r="CS33" s="357"/>
      <c r="CT33" s="357"/>
      <c r="CU33" s="357"/>
      <c r="CV33" s="357"/>
      <c r="CW33" s="357"/>
      <c r="CX33" s="357"/>
      <c r="CY33" s="357"/>
      <c r="CZ33" s="357"/>
      <c r="DA33" s="357"/>
      <c r="DB33" s="357"/>
      <c r="DC33" s="357"/>
      <c r="DD33" s="357"/>
      <c r="DE33" s="357"/>
      <c r="DF33" s="179"/>
      <c r="DG33" s="356" t="s">
        <v>193</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可茂衛生施設利用組合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長良川鉄道</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岐阜県市町村会館組合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岐阜県市町村職員退職手当組合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介護認定・障がい者自立支援認定審査会会計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美濃加茂市富加町中学校組合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可茂消防事務組合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岐阜県後期高齢者医療広域連合（一般会計）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岐阜県後期高齢者医療広域連合（特別会計）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可茂公設地方卸売市場組合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onhz9Nf2zn9hcWtPzJ5R0kWWAP04o73/iAOomGub2ZYiE4D17bd8e5mlwiinfFGWYguW2oDMcvoITQ6tbiYdvA==" saltValue="nSKZAxpENv01vKXf6bFS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16.59</v>
      </c>
      <c r="G34" s="33">
        <v>16.149999999999999</v>
      </c>
      <c r="H34" s="33">
        <v>15.53</v>
      </c>
      <c r="I34" s="33">
        <v>15.21</v>
      </c>
      <c r="J34" s="34">
        <v>14.34</v>
      </c>
      <c r="K34" s="22"/>
      <c r="L34" s="22"/>
      <c r="M34" s="22"/>
      <c r="N34" s="22"/>
      <c r="O34" s="22"/>
      <c r="P34" s="22"/>
    </row>
    <row r="35" spans="1:16" ht="39" customHeight="1" x14ac:dyDescent="0.2">
      <c r="A35" s="22"/>
      <c r="B35" s="35"/>
      <c r="C35" s="1132" t="s">
        <v>533</v>
      </c>
      <c r="D35" s="1132"/>
      <c r="E35" s="1133"/>
      <c r="F35" s="36">
        <v>14.39</v>
      </c>
      <c r="G35" s="37">
        <v>10.35</v>
      </c>
      <c r="H35" s="37">
        <v>16.399999999999999</v>
      </c>
      <c r="I35" s="37">
        <v>16.41</v>
      </c>
      <c r="J35" s="38">
        <v>11.58</v>
      </c>
      <c r="K35" s="22"/>
      <c r="L35" s="22"/>
      <c r="M35" s="22"/>
      <c r="N35" s="22"/>
      <c r="O35" s="22"/>
      <c r="P35" s="22"/>
    </row>
    <row r="36" spans="1:16" ht="39" customHeight="1" x14ac:dyDescent="0.2">
      <c r="A36" s="22"/>
      <c r="B36" s="35"/>
      <c r="C36" s="1132" t="s">
        <v>534</v>
      </c>
      <c r="D36" s="1132"/>
      <c r="E36" s="1133"/>
      <c r="F36" s="36">
        <v>4.3099999999999996</v>
      </c>
      <c r="G36" s="37">
        <v>4.1500000000000004</v>
      </c>
      <c r="H36" s="37">
        <v>3.92</v>
      </c>
      <c r="I36" s="37">
        <v>3.62</v>
      </c>
      <c r="J36" s="38">
        <v>3.72</v>
      </c>
      <c r="K36" s="22"/>
      <c r="L36" s="22"/>
      <c r="M36" s="22"/>
      <c r="N36" s="22"/>
      <c r="O36" s="22"/>
      <c r="P36" s="22"/>
    </row>
    <row r="37" spans="1:16" ht="39" customHeight="1" x14ac:dyDescent="0.2">
      <c r="A37" s="22"/>
      <c r="B37" s="35"/>
      <c r="C37" s="1132" t="s">
        <v>535</v>
      </c>
      <c r="D37" s="1132"/>
      <c r="E37" s="1133"/>
      <c r="F37" s="36">
        <v>0.67</v>
      </c>
      <c r="G37" s="37">
        <v>1.17</v>
      </c>
      <c r="H37" s="37">
        <v>0.67</v>
      </c>
      <c r="I37" s="37">
        <v>1.01</v>
      </c>
      <c r="J37" s="38">
        <v>0.83</v>
      </c>
      <c r="K37" s="22"/>
      <c r="L37" s="22"/>
      <c r="M37" s="22"/>
      <c r="N37" s="22"/>
      <c r="O37" s="22"/>
      <c r="P37" s="22"/>
    </row>
    <row r="38" spans="1:16" ht="39" customHeight="1" x14ac:dyDescent="0.2">
      <c r="A38" s="22"/>
      <c r="B38" s="35"/>
      <c r="C38" s="1132" t="s">
        <v>536</v>
      </c>
      <c r="D38" s="1132"/>
      <c r="E38" s="1133"/>
      <c r="F38" s="36">
        <v>0.45</v>
      </c>
      <c r="G38" s="37">
        <v>0.69</v>
      </c>
      <c r="H38" s="37">
        <v>0.88</v>
      </c>
      <c r="I38" s="37">
        <v>1.62</v>
      </c>
      <c r="J38" s="38">
        <v>0.7</v>
      </c>
      <c r="K38" s="22"/>
      <c r="L38" s="22"/>
      <c r="M38" s="22"/>
      <c r="N38" s="22"/>
      <c r="O38" s="22"/>
      <c r="P38" s="22"/>
    </row>
    <row r="39" spans="1:16" ht="39" customHeight="1" x14ac:dyDescent="0.2">
      <c r="A39" s="22"/>
      <c r="B39" s="35"/>
      <c r="C39" s="1132" t="s">
        <v>537</v>
      </c>
      <c r="D39" s="1132"/>
      <c r="E39" s="1133"/>
      <c r="F39" s="36">
        <v>0.26</v>
      </c>
      <c r="G39" s="37">
        <v>0.28000000000000003</v>
      </c>
      <c r="H39" s="37">
        <v>0.25</v>
      </c>
      <c r="I39" s="37">
        <v>0.3</v>
      </c>
      <c r="J39" s="38">
        <v>0.31</v>
      </c>
      <c r="K39" s="22"/>
      <c r="L39" s="22"/>
      <c r="M39" s="22"/>
      <c r="N39" s="22"/>
      <c r="O39" s="22"/>
      <c r="P39" s="22"/>
    </row>
    <row r="40" spans="1:16" ht="39" customHeight="1" x14ac:dyDescent="0.2">
      <c r="A40" s="22"/>
      <c r="B40" s="35"/>
      <c r="C40" s="1132" t="s">
        <v>538</v>
      </c>
      <c r="D40" s="1132"/>
      <c r="E40" s="1133"/>
      <c r="F40" s="36">
        <v>0.01</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WWZGRMzlgzQYDjgsMvQSybNg7KRkmiNM/c8tMj5ZYNHMvVa2VsG4Oql4hKE66Z8BItlp4Gq3NxLE06puTphKQ==" saltValue="aOskqNGyd+Vkni79m9XT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D58" sqref="D58:J58"/>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1637</v>
      </c>
      <c r="L45" s="58">
        <v>1635</v>
      </c>
      <c r="M45" s="58">
        <v>1498</v>
      </c>
      <c r="N45" s="58">
        <v>1505</v>
      </c>
      <c r="O45" s="59">
        <v>1509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914</v>
      </c>
      <c r="L48" s="62">
        <v>882</v>
      </c>
      <c r="M48" s="62">
        <v>882</v>
      </c>
      <c r="N48" s="62">
        <v>844</v>
      </c>
      <c r="O48" s="63">
        <v>852</v>
      </c>
      <c r="P48" s="46"/>
      <c r="Q48" s="46"/>
      <c r="R48" s="46"/>
      <c r="S48" s="46"/>
      <c r="T48" s="46"/>
      <c r="U48" s="46"/>
    </row>
    <row r="49" spans="1:21" ht="30.75" customHeight="1" x14ac:dyDescent="0.2">
      <c r="A49" s="46"/>
      <c r="B49" s="1163"/>
      <c r="C49" s="1164"/>
      <c r="D49" s="60"/>
      <c r="E49" s="1140" t="s">
        <v>14</v>
      </c>
      <c r="F49" s="1140"/>
      <c r="G49" s="1140"/>
      <c r="H49" s="1140"/>
      <c r="I49" s="1140"/>
      <c r="J49" s="1141"/>
      <c r="K49" s="61">
        <v>79</v>
      </c>
      <c r="L49" s="62">
        <v>101</v>
      </c>
      <c r="M49" s="62">
        <v>131</v>
      </c>
      <c r="N49" s="62">
        <v>159</v>
      </c>
      <c r="O49" s="63">
        <v>167</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t="s">
        <v>487</v>
      </c>
      <c r="M50" s="62">
        <v>12</v>
      </c>
      <c r="N50" s="62">
        <v>14</v>
      </c>
      <c r="O50" s="63">
        <v>14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2003</v>
      </c>
      <c r="L52" s="62">
        <v>2107</v>
      </c>
      <c r="M52" s="62">
        <v>2062</v>
      </c>
      <c r="N52" s="62">
        <v>2042</v>
      </c>
      <c r="O52" s="63">
        <v>1999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627</v>
      </c>
      <c r="L53" s="67">
        <v>511</v>
      </c>
      <c r="M53" s="67">
        <v>461</v>
      </c>
      <c r="N53" s="67">
        <v>480</v>
      </c>
      <c r="O53" s="68">
        <v>543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487</v>
      </c>
      <c r="L58" s="82" t="s">
        <v>487</v>
      </c>
      <c r="M58" s="82" t="s">
        <v>487</v>
      </c>
      <c r="N58" s="82" t="s">
        <v>487</v>
      </c>
      <c r="O58" s="83" t="s">
        <v>487</v>
      </c>
    </row>
    <row r="59" spans="1:21" ht="31.5" customHeight="1" x14ac:dyDescent="0.2">
      <c r="B59" s="1148"/>
      <c r="C59" s="1149"/>
      <c r="D59" s="1155" t="s">
        <v>26</v>
      </c>
      <c r="E59" s="1156"/>
      <c r="F59" s="1156"/>
      <c r="G59" s="1156"/>
      <c r="H59" s="1156"/>
      <c r="I59" s="1156"/>
      <c r="J59" s="1157"/>
      <c r="K59" s="84" t="s">
        <v>487</v>
      </c>
      <c r="L59" s="85" t="s">
        <v>487</v>
      </c>
      <c r="M59" s="85" t="s">
        <v>487</v>
      </c>
      <c r="N59" s="85" t="s">
        <v>487</v>
      </c>
      <c r="O59" s="86" t="s">
        <v>487</v>
      </c>
    </row>
    <row r="60" spans="1:21" ht="31.5" customHeight="1" thickBot="1" x14ac:dyDescent="0.25">
      <c r="B60" s="1150"/>
      <c r="C60" s="1151"/>
      <c r="D60" s="1158" t="s">
        <v>27</v>
      </c>
      <c r="E60" s="1159"/>
      <c r="F60" s="1159"/>
      <c r="G60" s="1159"/>
      <c r="H60" s="1159"/>
      <c r="I60" s="1159"/>
      <c r="J60" s="1160"/>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phTVZ/hRF0cBKyQA+2WmZQht9alFYGr7iXQRDGkUOm8XYyIeoOWXDYyzZ/YPqYE/Mw+c+ZQahIs6KztrVOX1g==" saltValue="dw+lv0NdV/rOrv1RhC6I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41" sqref="M41:M4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42">
        <v>13161</v>
      </c>
      <c r="J41" s="343">
        <v>14597</v>
      </c>
      <c r="K41" s="343">
        <v>15654</v>
      </c>
      <c r="L41" s="343">
        <v>15159</v>
      </c>
      <c r="M41" s="344">
        <v>14657</v>
      </c>
    </row>
    <row r="42" spans="2:13" ht="27.75" customHeight="1" x14ac:dyDescent="0.2">
      <c r="B42" s="1171"/>
      <c r="C42" s="1172"/>
      <c r="D42" s="104"/>
      <c r="E42" s="1175" t="s">
        <v>32</v>
      </c>
      <c r="F42" s="1175"/>
      <c r="G42" s="1175"/>
      <c r="H42" s="1176"/>
      <c r="I42" s="345">
        <v>334</v>
      </c>
      <c r="J42" s="346">
        <v>190</v>
      </c>
      <c r="K42" s="346">
        <v>175</v>
      </c>
      <c r="L42" s="346">
        <v>164</v>
      </c>
      <c r="M42" s="347">
        <v>150</v>
      </c>
    </row>
    <row r="43" spans="2:13" ht="27.75" customHeight="1" x14ac:dyDescent="0.2">
      <c r="B43" s="1171"/>
      <c r="C43" s="1172"/>
      <c r="D43" s="104"/>
      <c r="E43" s="1175" t="s">
        <v>33</v>
      </c>
      <c r="F43" s="1175"/>
      <c r="G43" s="1175"/>
      <c r="H43" s="1176"/>
      <c r="I43" s="345">
        <v>14184</v>
      </c>
      <c r="J43" s="346">
        <v>12808</v>
      </c>
      <c r="K43" s="346">
        <v>11676</v>
      </c>
      <c r="L43" s="346">
        <v>10976</v>
      </c>
      <c r="M43" s="347">
        <v>10326</v>
      </c>
    </row>
    <row r="44" spans="2:13" ht="27.75" customHeight="1" x14ac:dyDescent="0.2">
      <c r="B44" s="1171"/>
      <c r="C44" s="1172"/>
      <c r="D44" s="104"/>
      <c r="E44" s="1175" t="s">
        <v>34</v>
      </c>
      <c r="F44" s="1175"/>
      <c r="G44" s="1175"/>
      <c r="H44" s="1176"/>
      <c r="I44" s="345">
        <v>830</v>
      </c>
      <c r="J44" s="346">
        <v>916</v>
      </c>
      <c r="K44" s="346">
        <v>941</v>
      </c>
      <c r="L44" s="346">
        <v>928</v>
      </c>
      <c r="M44" s="347">
        <v>859</v>
      </c>
    </row>
    <row r="45" spans="2:13" ht="27.75" customHeight="1" x14ac:dyDescent="0.2">
      <c r="B45" s="1171"/>
      <c r="C45" s="1172"/>
      <c r="D45" s="104"/>
      <c r="E45" s="1175" t="s">
        <v>35</v>
      </c>
      <c r="F45" s="1175"/>
      <c r="G45" s="1175"/>
      <c r="H45" s="1176"/>
      <c r="I45" s="345">
        <v>1602</v>
      </c>
      <c r="J45" s="346">
        <v>1350</v>
      </c>
      <c r="K45" s="346">
        <v>1286</v>
      </c>
      <c r="L45" s="346">
        <v>1108</v>
      </c>
      <c r="M45" s="347">
        <v>981</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7637</v>
      </c>
      <c r="J50" s="346">
        <v>8125</v>
      </c>
      <c r="K50" s="346">
        <v>8335</v>
      </c>
      <c r="L50" s="346">
        <v>9000</v>
      </c>
      <c r="M50" s="347">
        <v>9931</v>
      </c>
    </row>
    <row r="51" spans="2:13" ht="27.75" customHeight="1" x14ac:dyDescent="0.2">
      <c r="B51" s="1171"/>
      <c r="C51" s="1172"/>
      <c r="D51" s="104"/>
      <c r="E51" s="1175" t="s">
        <v>42</v>
      </c>
      <c r="F51" s="1175"/>
      <c r="G51" s="1175"/>
      <c r="H51" s="1176"/>
      <c r="I51" s="345">
        <v>5595</v>
      </c>
      <c r="J51" s="346">
        <v>6093</v>
      </c>
      <c r="K51" s="346">
        <v>5980</v>
      </c>
      <c r="L51" s="346">
        <v>5353</v>
      </c>
      <c r="M51" s="347">
        <v>4889</v>
      </c>
    </row>
    <row r="52" spans="2:13" ht="27.75" customHeight="1" x14ac:dyDescent="0.2">
      <c r="B52" s="1173"/>
      <c r="C52" s="1174"/>
      <c r="D52" s="104"/>
      <c r="E52" s="1175" t="s">
        <v>43</v>
      </c>
      <c r="F52" s="1175"/>
      <c r="G52" s="1175"/>
      <c r="H52" s="1176"/>
      <c r="I52" s="345">
        <v>21028</v>
      </c>
      <c r="J52" s="346">
        <v>22170</v>
      </c>
      <c r="K52" s="346">
        <v>22267</v>
      </c>
      <c r="L52" s="346">
        <v>20626</v>
      </c>
      <c r="M52" s="347">
        <v>19866</v>
      </c>
    </row>
    <row r="53" spans="2:13" ht="27.75" customHeight="1" thickBot="1" x14ac:dyDescent="0.25">
      <c r="B53" s="1177" t="s">
        <v>19</v>
      </c>
      <c r="C53" s="1178"/>
      <c r="D53" s="108"/>
      <c r="E53" s="1179" t="s">
        <v>44</v>
      </c>
      <c r="F53" s="1179"/>
      <c r="G53" s="1179"/>
      <c r="H53" s="1180"/>
      <c r="I53" s="348">
        <v>-4149</v>
      </c>
      <c r="J53" s="349">
        <v>-6527</v>
      </c>
      <c r="K53" s="349">
        <v>-6850</v>
      </c>
      <c r="L53" s="349">
        <v>-6645</v>
      </c>
      <c r="M53" s="350">
        <v>-7713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9XIFkJRmzSJRC6GZRKOLQaKavMG46ZZGKRl0D9YVzbMi8acTgKJNtkVq8BR4NRm6JhEFxUEA/EHyIH+BrehAiQ==" saltValue="LzbL5TIZr3mp5kNB0kWp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61" sqref="I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4327</v>
      </c>
      <c r="G55" s="120">
        <v>4441</v>
      </c>
      <c r="H55" s="121">
        <v>4754</v>
      </c>
    </row>
    <row r="56" spans="2:8" ht="52.5" customHeight="1" x14ac:dyDescent="0.2">
      <c r="B56" s="122"/>
      <c r="C56" s="1198" t="s">
        <v>47</v>
      </c>
      <c r="D56" s="1198"/>
      <c r="E56" s="1199"/>
      <c r="F56" s="123">
        <v>354</v>
      </c>
      <c r="G56" s="123">
        <v>855</v>
      </c>
      <c r="H56" s="124">
        <v>1358</v>
      </c>
    </row>
    <row r="57" spans="2:8" ht="53.25" customHeight="1" x14ac:dyDescent="0.2">
      <c r="B57" s="122"/>
      <c r="C57" s="1200" t="s">
        <v>48</v>
      </c>
      <c r="D57" s="1200"/>
      <c r="E57" s="1201"/>
      <c r="F57" s="125">
        <v>2938</v>
      </c>
      <c r="G57" s="125">
        <v>3019</v>
      </c>
      <c r="H57" s="126">
        <v>3111</v>
      </c>
    </row>
    <row r="58" spans="2:8" ht="45.75" customHeight="1" x14ac:dyDescent="0.2">
      <c r="B58" s="127"/>
      <c r="C58" s="1188" t="s">
        <v>560</v>
      </c>
      <c r="D58" s="1189"/>
      <c r="E58" s="1190"/>
      <c r="F58" s="128">
        <v>2185</v>
      </c>
      <c r="G58" s="128">
        <v>2292</v>
      </c>
      <c r="H58" s="129">
        <v>2398</v>
      </c>
    </row>
    <row r="59" spans="2:8" ht="45.75" customHeight="1" x14ac:dyDescent="0.2">
      <c r="B59" s="127"/>
      <c r="C59" s="1188" t="s">
        <v>561</v>
      </c>
      <c r="D59" s="1189"/>
      <c r="E59" s="1190"/>
      <c r="F59" s="128">
        <v>381</v>
      </c>
      <c r="G59" s="128">
        <v>358</v>
      </c>
      <c r="H59" s="129">
        <v>345</v>
      </c>
    </row>
    <row r="60" spans="2:8" ht="45.75" customHeight="1" x14ac:dyDescent="0.2">
      <c r="B60" s="127"/>
      <c r="C60" s="1188" t="s">
        <v>562</v>
      </c>
      <c r="D60" s="1189"/>
      <c r="E60" s="1190"/>
      <c r="F60" s="128">
        <v>338</v>
      </c>
      <c r="G60" s="128">
        <v>339</v>
      </c>
      <c r="H60" s="129">
        <v>340</v>
      </c>
    </row>
    <row r="61" spans="2:8" ht="45.75" customHeight="1" x14ac:dyDescent="0.2">
      <c r="B61" s="127"/>
      <c r="C61" s="1188" t="s">
        <v>563</v>
      </c>
      <c r="D61" s="1189"/>
      <c r="E61" s="1190"/>
      <c r="F61" s="128">
        <v>11</v>
      </c>
      <c r="G61" s="128">
        <v>11</v>
      </c>
      <c r="H61" s="129">
        <v>12</v>
      </c>
    </row>
    <row r="62" spans="2:8" ht="45.75" customHeight="1" thickBot="1" x14ac:dyDescent="0.25">
      <c r="B62" s="130"/>
      <c r="C62" s="1191" t="s">
        <v>564</v>
      </c>
      <c r="D62" s="1192"/>
      <c r="E62" s="1193"/>
      <c r="F62" s="131">
        <v>9</v>
      </c>
      <c r="G62" s="131">
        <v>9</v>
      </c>
      <c r="H62" s="132">
        <v>9</v>
      </c>
    </row>
    <row r="63" spans="2:8" ht="52.5" customHeight="1" thickBot="1" x14ac:dyDescent="0.25">
      <c r="B63" s="133"/>
      <c r="C63" s="1194" t="s">
        <v>49</v>
      </c>
      <c r="D63" s="1194"/>
      <c r="E63" s="1195"/>
      <c r="F63" s="134">
        <v>7620</v>
      </c>
      <c r="G63" s="134">
        <v>8315</v>
      </c>
      <c r="H63" s="135">
        <v>9223</v>
      </c>
    </row>
    <row r="64" spans="2:8" ht="13.2" x14ac:dyDescent="0.2"/>
  </sheetData>
  <sheetProtection algorithmName="SHA-512" hashValue="47L9O4obDoHVwi26vQB4nRKiFdiJNqhlUWA/7ocGq/QYn8ShZedSDd3wpuiOX2WnPSwosyquWj5q9s3lWjRqCA==" saltValue="BtznEkkOTT2UnbZM80hf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A63D2-B07E-45B1-BB77-B67A91B1B2F4}">
  <sheetPr>
    <pageSetUpPr fitToPage="1"/>
  </sheetPr>
  <dimension ref="A1:DE85"/>
  <sheetViews>
    <sheetView showGridLines="0" zoomScaleSheetLayoutView="55" workbookViewId="0">
      <selection activeCell="AN65" sqref="AN65:DC69"/>
    </sheetView>
  </sheetViews>
  <sheetFormatPr defaultColWidth="0" defaultRowHeight="13.5" customHeight="1" zeroHeight="1" x14ac:dyDescent="0.2"/>
  <cols>
    <col min="1" max="1" width="6.33203125" style="1204" customWidth="1"/>
    <col min="2" max="107" width="2.44140625" style="1204" customWidth="1"/>
    <col min="108" max="108" width="6.109375" style="1212" customWidth="1"/>
    <col min="109" max="109" width="5.88671875" style="1211" customWidth="1"/>
    <col min="110" max="110" width="8.6640625" style="1204" hidden="1" customWidth="1"/>
    <col min="111" max="16384" width="8.6640625" style="1204" hidden="1"/>
  </cols>
  <sheetData>
    <row r="1" spans="1:109" ht="42.75" customHeight="1" x14ac:dyDescent="0.2">
      <c r="A1" s="1202"/>
      <c r="B1" s="1203"/>
      <c r="DD1" s="1204"/>
      <c r="DE1" s="1204"/>
    </row>
    <row r="2" spans="1:109" ht="25.5" customHeight="1" x14ac:dyDescent="0.2">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1204"/>
      <c r="DE2" s="1204"/>
    </row>
    <row r="3" spans="1:109" ht="25.5" customHeight="1" x14ac:dyDescent="0.2">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1204"/>
      <c r="DE3" s="1204"/>
    </row>
    <row r="4" spans="1:109" s="1206" customFormat="1" ht="13.2" x14ac:dyDescent="0.2">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1206" customFormat="1" ht="13.2" x14ac:dyDescent="0.2">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1206" customFormat="1" ht="13.2" x14ac:dyDescent="0.2">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1206" customFormat="1" ht="13.2" x14ac:dyDescent="0.2">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1206" customFormat="1" ht="13.2" x14ac:dyDescent="0.2">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1206" customFormat="1" ht="13.2" x14ac:dyDescent="0.2">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1206" customFormat="1" ht="13.2" x14ac:dyDescent="0.2">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1206" customFormat="1" ht="13.2" x14ac:dyDescent="0.2">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1206" customFormat="1" ht="13.2" x14ac:dyDescent="0.2">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1206" customFormat="1" ht="13.2" x14ac:dyDescent="0.2">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1206" customFormat="1" ht="13.2" x14ac:dyDescent="0.2">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1206" customFormat="1" ht="13.2" x14ac:dyDescent="0.2">
      <c r="A15" s="1204"/>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1206" customFormat="1" ht="13.2" x14ac:dyDescent="0.2">
      <c r="A16" s="1204"/>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1206" customFormat="1" ht="13.2" x14ac:dyDescent="0.2">
      <c r="A17" s="1204"/>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1206" customFormat="1" ht="13.2" x14ac:dyDescent="0.2">
      <c r="A18" s="1204"/>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ht="13.2" x14ac:dyDescent="0.2">
      <c r="DD19" s="1204"/>
      <c r="DE19" s="1204"/>
    </row>
    <row r="20" spans="1:109" ht="13.2" x14ac:dyDescent="0.2">
      <c r="DD20" s="1204"/>
      <c r="DE20" s="1204"/>
    </row>
    <row r="21" spans="1:109" ht="17.25" customHeight="1" x14ac:dyDescent="0.2">
      <c r="B21" s="1207"/>
      <c r="C21" s="1208"/>
      <c r="D21" s="1208"/>
      <c r="E21" s="1208"/>
      <c r="F21" s="1208"/>
      <c r="G21" s="1208"/>
      <c r="H21" s="1208"/>
      <c r="I21" s="1208"/>
      <c r="J21" s="1208"/>
      <c r="K21" s="1208"/>
      <c r="L21" s="1208"/>
      <c r="M21" s="1208"/>
      <c r="N21" s="1209"/>
      <c r="O21" s="1208"/>
      <c r="P21" s="1208"/>
      <c r="Q21" s="1208"/>
      <c r="R21" s="1208"/>
      <c r="S21" s="1208"/>
      <c r="T21" s="1208"/>
      <c r="U21" s="1208"/>
      <c r="V21" s="1208"/>
      <c r="W21" s="1208"/>
      <c r="X21" s="1208"/>
      <c r="Y21" s="1208"/>
      <c r="Z21" s="1208"/>
      <c r="AA21" s="1208"/>
      <c r="AB21" s="1208"/>
      <c r="AC21" s="1208"/>
      <c r="AD21" s="1208"/>
      <c r="AE21" s="1208"/>
      <c r="AF21" s="1208"/>
      <c r="AG21" s="1208"/>
      <c r="AH21" s="1208"/>
      <c r="AI21" s="1208"/>
      <c r="AJ21" s="1208"/>
      <c r="AK21" s="1208"/>
      <c r="AL21" s="1208"/>
      <c r="AM21" s="1208"/>
      <c r="AN21" s="1208"/>
      <c r="AO21" s="1208"/>
      <c r="AP21" s="1208"/>
      <c r="AQ21" s="1208"/>
      <c r="AR21" s="1208"/>
      <c r="AS21" s="1208"/>
      <c r="AT21" s="1209"/>
      <c r="AU21" s="1208"/>
      <c r="AV21" s="1208"/>
      <c r="AW21" s="1208"/>
      <c r="AX21" s="1208"/>
      <c r="AY21" s="1208"/>
      <c r="AZ21" s="1208"/>
      <c r="BA21" s="1208"/>
      <c r="BB21" s="1208"/>
      <c r="BC21" s="1208"/>
      <c r="BD21" s="1208"/>
      <c r="BE21" s="1208"/>
      <c r="BF21" s="1209"/>
      <c r="BG21" s="1208"/>
      <c r="BH21" s="1208"/>
      <c r="BI21" s="1208"/>
      <c r="BJ21" s="1208"/>
      <c r="BK21" s="1208"/>
      <c r="BL21" s="1208"/>
      <c r="BM21" s="1208"/>
      <c r="BN21" s="1208"/>
      <c r="BO21" s="1208"/>
      <c r="BP21" s="1208"/>
      <c r="BQ21" s="1208"/>
      <c r="BR21" s="1209"/>
      <c r="BS21" s="1208"/>
      <c r="BT21" s="1208"/>
      <c r="BU21" s="1208"/>
      <c r="BV21" s="1208"/>
      <c r="BW21" s="1208"/>
      <c r="BX21" s="1208"/>
      <c r="BY21" s="1208"/>
      <c r="BZ21" s="1208"/>
      <c r="CA21" s="1208"/>
      <c r="CB21" s="1208"/>
      <c r="CC21" s="1208"/>
      <c r="CD21" s="1209"/>
      <c r="CE21" s="1208"/>
      <c r="CF21" s="1208"/>
      <c r="CG21" s="1208"/>
      <c r="CH21" s="1208"/>
      <c r="CI21" s="1208"/>
      <c r="CJ21" s="1208"/>
      <c r="CK21" s="1208"/>
      <c r="CL21" s="1208"/>
      <c r="CM21" s="1208"/>
      <c r="CN21" s="1208"/>
      <c r="CO21" s="1208"/>
      <c r="CP21" s="1209"/>
      <c r="CQ21" s="1208"/>
      <c r="CR21" s="1208"/>
      <c r="CS21" s="1208"/>
      <c r="CT21" s="1208"/>
      <c r="CU21" s="1208"/>
      <c r="CV21" s="1208"/>
      <c r="CW21" s="1208"/>
      <c r="CX21" s="1208"/>
      <c r="CY21" s="1208"/>
      <c r="CZ21" s="1208"/>
      <c r="DA21" s="1208"/>
      <c r="DB21" s="1209"/>
      <c r="DC21" s="1208"/>
      <c r="DD21" s="1210"/>
      <c r="DE21" s="1204"/>
    </row>
    <row r="22" spans="1:109" ht="17.25" customHeight="1" x14ac:dyDescent="0.2">
      <c r="B22" s="1211"/>
    </row>
    <row r="23" spans="1:109" ht="13.2" x14ac:dyDescent="0.2">
      <c r="B23" s="1211"/>
    </row>
    <row r="24" spans="1:109" ht="13.2" x14ac:dyDescent="0.2">
      <c r="B24" s="1211"/>
    </row>
    <row r="25" spans="1:109" ht="13.2" x14ac:dyDescent="0.2">
      <c r="B25" s="1211"/>
    </row>
    <row r="26" spans="1:109" ht="13.2" x14ac:dyDescent="0.2">
      <c r="B26" s="1211"/>
    </row>
    <row r="27" spans="1:109" ht="13.2" x14ac:dyDescent="0.2">
      <c r="B27" s="1211"/>
    </row>
    <row r="28" spans="1:109" ht="13.2" x14ac:dyDescent="0.2">
      <c r="B28" s="1211"/>
    </row>
    <row r="29" spans="1:109" ht="13.2" x14ac:dyDescent="0.2">
      <c r="B29" s="1211"/>
    </row>
    <row r="30" spans="1:109" ht="13.2" x14ac:dyDescent="0.2">
      <c r="B30" s="1211"/>
    </row>
    <row r="31" spans="1:109" ht="13.2" x14ac:dyDescent="0.2">
      <c r="B31" s="1211"/>
    </row>
    <row r="32" spans="1:109" ht="13.2" x14ac:dyDescent="0.2">
      <c r="B32" s="1211"/>
    </row>
    <row r="33" spans="2:109" ht="13.2" x14ac:dyDescent="0.2">
      <c r="B33" s="1211"/>
    </row>
    <row r="34" spans="2:109" ht="13.2" x14ac:dyDescent="0.2">
      <c r="B34" s="1211"/>
    </row>
    <row r="35" spans="2:109" ht="13.2" x14ac:dyDescent="0.2">
      <c r="B35" s="1211"/>
    </row>
    <row r="36" spans="2:109" ht="13.2" x14ac:dyDescent="0.2">
      <c r="B36" s="1211"/>
    </row>
    <row r="37" spans="2:109" ht="13.2" x14ac:dyDescent="0.2">
      <c r="B37" s="1211"/>
    </row>
    <row r="38" spans="2:109" ht="13.2" x14ac:dyDescent="0.2">
      <c r="B38" s="1211"/>
    </row>
    <row r="39" spans="2:109" ht="13.2" x14ac:dyDescent="0.2">
      <c r="B39" s="1213"/>
      <c r="C39" s="1214"/>
      <c r="D39" s="1214"/>
      <c r="E39" s="1214"/>
      <c r="F39" s="1214"/>
      <c r="G39" s="1214"/>
      <c r="H39" s="1214"/>
      <c r="I39" s="1214"/>
      <c r="J39" s="1214"/>
      <c r="K39" s="1214"/>
      <c r="L39" s="1214"/>
      <c r="M39" s="1214"/>
      <c r="N39" s="1214"/>
      <c r="O39" s="1214"/>
      <c r="P39" s="1214"/>
      <c r="Q39" s="1214"/>
      <c r="R39" s="1214"/>
      <c r="S39" s="1214"/>
      <c r="T39" s="1214"/>
      <c r="U39" s="1214"/>
      <c r="V39" s="1214"/>
      <c r="W39" s="1214"/>
      <c r="X39" s="1214"/>
      <c r="Y39" s="1214"/>
      <c r="Z39" s="1214"/>
      <c r="AA39" s="1214"/>
      <c r="AB39" s="1214"/>
      <c r="AC39" s="1214"/>
      <c r="AD39" s="1214"/>
      <c r="AE39" s="1214"/>
      <c r="AF39" s="1214"/>
      <c r="AG39" s="1214"/>
      <c r="AH39" s="1214"/>
      <c r="AI39" s="1214"/>
      <c r="AJ39" s="1214"/>
      <c r="AK39" s="1214"/>
      <c r="AL39" s="1214"/>
      <c r="AM39" s="1214"/>
      <c r="AN39" s="1214"/>
      <c r="AO39" s="1214"/>
      <c r="AP39" s="1214"/>
      <c r="AQ39" s="1214"/>
      <c r="AR39" s="1214"/>
      <c r="AS39" s="1214"/>
      <c r="AT39" s="1214"/>
      <c r="AU39" s="1214"/>
      <c r="AV39" s="1214"/>
      <c r="AW39" s="1214"/>
      <c r="AX39" s="1214"/>
      <c r="AY39" s="1214"/>
      <c r="AZ39" s="1214"/>
      <c r="BA39" s="1214"/>
      <c r="BB39" s="1214"/>
      <c r="BC39" s="1214"/>
      <c r="BD39" s="1214"/>
      <c r="BE39" s="1214"/>
      <c r="BF39" s="1214"/>
      <c r="BG39" s="1214"/>
      <c r="BH39" s="1214"/>
      <c r="BI39" s="1214"/>
      <c r="BJ39" s="1214"/>
      <c r="BK39" s="1214"/>
      <c r="BL39" s="1214"/>
      <c r="BM39" s="1214"/>
      <c r="BN39" s="1214"/>
      <c r="BO39" s="1214"/>
      <c r="BP39" s="1214"/>
      <c r="BQ39" s="1214"/>
      <c r="BR39" s="1214"/>
      <c r="BS39" s="1214"/>
      <c r="BT39" s="1214"/>
      <c r="BU39" s="1214"/>
      <c r="BV39" s="1214"/>
      <c r="BW39" s="1214"/>
      <c r="BX39" s="1214"/>
      <c r="BY39" s="1214"/>
      <c r="BZ39" s="1214"/>
      <c r="CA39" s="1214"/>
      <c r="CB39" s="1214"/>
      <c r="CC39" s="1214"/>
      <c r="CD39" s="1214"/>
      <c r="CE39" s="1214"/>
      <c r="CF39" s="1214"/>
      <c r="CG39" s="1214"/>
      <c r="CH39" s="1214"/>
      <c r="CI39" s="1214"/>
      <c r="CJ39" s="1214"/>
      <c r="CK39" s="1214"/>
      <c r="CL39" s="1214"/>
      <c r="CM39" s="1214"/>
      <c r="CN39" s="1214"/>
      <c r="CO39" s="1214"/>
      <c r="CP39" s="1214"/>
      <c r="CQ39" s="1214"/>
      <c r="CR39" s="1214"/>
      <c r="CS39" s="1214"/>
      <c r="CT39" s="1214"/>
      <c r="CU39" s="1214"/>
      <c r="CV39" s="1214"/>
      <c r="CW39" s="1214"/>
      <c r="CX39" s="1214"/>
      <c r="CY39" s="1214"/>
      <c r="CZ39" s="1214"/>
      <c r="DA39" s="1214"/>
      <c r="DB39" s="1214"/>
      <c r="DC39" s="1214"/>
      <c r="DD39" s="1215"/>
    </row>
    <row r="40" spans="2:109" ht="13.2" x14ac:dyDescent="0.2">
      <c r="B40" s="1216"/>
      <c r="DD40" s="1216"/>
      <c r="DE40" s="1204"/>
    </row>
    <row r="41" spans="2:109" ht="16.2" x14ac:dyDescent="0.2">
      <c r="B41" s="1217" t="s">
        <v>565</v>
      </c>
      <c r="C41" s="1208"/>
      <c r="D41" s="1208"/>
      <c r="E41" s="1208"/>
      <c r="F41" s="1208"/>
      <c r="G41" s="1208"/>
      <c r="H41" s="1208"/>
      <c r="I41" s="1208"/>
      <c r="J41" s="1208"/>
      <c r="K41" s="1208"/>
      <c r="L41" s="1208"/>
      <c r="M41" s="1208"/>
      <c r="N41" s="1208"/>
      <c r="O41" s="1208"/>
      <c r="P41" s="1208"/>
      <c r="Q41" s="1208"/>
      <c r="R41" s="1208"/>
      <c r="S41" s="1208"/>
      <c r="T41" s="1208"/>
      <c r="U41" s="1208"/>
      <c r="V41" s="1208"/>
      <c r="W41" s="1208"/>
      <c r="X41" s="1208"/>
      <c r="Y41" s="1208"/>
      <c r="Z41" s="1208"/>
      <c r="AA41" s="1208"/>
      <c r="AB41" s="1208"/>
      <c r="AC41" s="1208"/>
      <c r="AD41" s="1208"/>
      <c r="AE41" s="1208"/>
      <c r="AF41" s="1208"/>
      <c r="AG41" s="1208"/>
      <c r="AH41" s="1208"/>
      <c r="AI41" s="1208"/>
      <c r="AJ41" s="1208"/>
      <c r="AK41" s="1208"/>
      <c r="AL41" s="1208"/>
      <c r="AM41" s="1208"/>
      <c r="AN41" s="1208"/>
      <c r="AO41" s="1208"/>
      <c r="AP41" s="1208"/>
      <c r="AQ41" s="1208"/>
      <c r="AR41" s="1208"/>
      <c r="AS41" s="1208"/>
      <c r="AT41" s="1208"/>
      <c r="AU41" s="1208"/>
      <c r="AV41" s="1208"/>
      <c r="AW41" s="1208"/>
      <c r="AX41" s="1208"/>
      <c r="AY41" s="1208"/>
      <c r="AZ41" s="1208"/>
      <c r="BA41" s="1208"/>
      <c r="BB41" s="1208"/>
      <c r="BC41" s="1208"/>
      <c r="BD41" s="1208"/>
      <c r="BE41" s="1208"/>
      <c r="BF41" s="1208"/>
      <c r="BG41" s="1208"/>
      <c r="BH41" s="1208"/>
      <c r="BI41" s="1208"/>
      <c r="BJ41" s="1208"/>
      <c r="BK41" s="1208"/>
      <c r="BL41" s="1208"/>
      <c r="BM41" s="1208"/>
      <c r="BN41" s="1208"/>
      <c r="BO41" s="1208"/>
      <c r="BP41" s="1208"/>
      <c r="BQ41" s="1208"/>
      <c r="BR41" s="1208"/>
      <c r="BS41" s="1208"/>
      <c r="BT41" s="1208"/>
      <c r="BU41" s="1208"/>
      <c r="BV41" s="1208"/>
      <c r="BW41" s="1208"/>
      <c r="BX41" s="1208"/>
      <c r="BY41" s="1208"/>
      <c r="BZ41" s="1208"/>
      <c r="CA41" s="1208"/>
      <c r="CB41" s="1208"/>
      <c r="CC41" s="1208"/>
      <c r="CD41" s="1208"/>
      <c r="CE41" s="1208"/>
      <c r="CF41" s="1208"/>
      <c r="CG41" s="1208"/>
      <c r="CH41" s="1208"/>
      <c r="CI41" s="1208"/>
      <c r="CJ41" s="1208"/>
      <c r="CK41" s="1208"/>
      <c r="CL41" s="1208"/>
      <c r="CM41" s="1208"/>
      <c r="CN41" s="1208"/>
      <c r="CO41" s="1208"/>
      <c r="CP41" s="1208"/>
      <c r="CQ41" s="1208"/>
      <c r="CR41" s="1208"/>
      <c r="CS41" s="1208"/>
      <c r="CT41" s="1208"/>
      <c r="CU41" s="1208"/>
      <c r="CV41" s="1208"/>
      <c r="CW41" s="1208"/>
      <c r="CX41" s="1208"/>
      <c r="CY41" s="1208"/>
      <c r="CZ41" s="1208"/>
      <c r="DA41" s="1208"/>
      <c r="DB41" s="1208"/>
      <c r="DC41" s="1208"/>
      <c r="DD41" s="1210"/>
    </row>
    <row r="42" spans="2:109" ht="13.2" x14ac:dyDescent="0.2">
      <c r="B42" s="1211"/>
      <c r="G42" s="1218"/>
      <c r="I42" s="1219"/>
      <c r="J42" s="1219"/>
      <c r="K42" s="1219"/>
      <c r="AM42" s="1218"/>
      <c r="AN42" s="1218" t="s">
        <v>566</v>
      </c>
      <c r="AP42" s="1219"/>
      <c r="AQ42" s="1219"/>
      <c r="AR42" s="1219"/>
      <c r="AY42" s="1218"/>
      <c r="BA42" s="1219"/>
      <c r="BB42" s="1219"/>
      <c r="BC42" s="1219"/>
      <c r="BK42" s="1218"/>
      <c r="BM42" s="1219"/>
      <c r="BN42" s="1219"/>
      <c r="BO42" s="1219"/>
      <c r="BW42" s="1218"/>
      <c r="BY42" s="1219"/>
      <c r="BZ42" s="1219"/>
      <c r="CA42" s="1219"/>
      <c r="CI42" s="1218"/>
      <c r="CK42" s="1219"/>
      <c r="CL42" s="1219"/>
      <c r="CM42" s="1219"/>
      <c r="CU42" s="1218"/>
      <c r="CW42" s="1219"/>
      <c r="CX42" s="1219"/>
      <c r="CY42" s="1219"/>
    </row>
    <row r="43" spans="2:109" ht="13.5" customHeight="1" x14ac:dyDescent="0.2">
      <c r="B43" s="1211"/>
      <c r="AN43" s="1220" t="s">
        <v>567</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2"/>
    </row>
    <row r="44" spans="2:109" ht="13.2" x14ac:dyDescent="0.2">
      <c r="B44" s="1211"/>
      <c r="AN44" s="1223"/>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5"/>
    </row>
    <row r="45" spans="2:109" ht="13.2" x14ac:dyDescent="0.2">
      <c r="B45" s="1211"/>
      <c r="AN45" s="1223"/>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5"/>
    </row>
    <row r="46" spans="2:109" ht="13.2" x14ac:dyDescent="0.2">
      <c r="B46" s="1211"/>
      <c r="AN46" s="1223"/>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5"/>
    </row>
    <row r="47" spans="2:109" ht="13.2" x14ac:dyDescent="0.2">
      <c r="B47" s="1211"/>
      <c r="AN47" s="1226"/>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8"/>
    </row>
    <row r="48" spans="2:109" ht="13.2" x14ac:dyDescent="0.2">
      <c r="B48" s="1211"/>
      <c r="H48" s="1229"/>
      <c r="I48" s="1229"/>
      <c r="J48" s="1229"/>
      <c r="AN48" s="1229"/>
      <c r="AO48" s="1229"/>
      <c r="AP48" s="1229"/>
      <c r="AZ48" s="1229"/>
      <c r="BA48" s="1229"/>
      <c r="BB48" s="1229"/>
      <c r="BL48" s="1229"/>
      <c r="BM48" s="1229"/>
      <c r="BN48" s="1229"/>
      <c r="BX48" s="1229"/>
      <c r="BY48" s="1229"/>
      <c r="BZ48" s="1229"/>
      <c r="CJ48" s="1229"/>
      <c r="CK48" s="1229"/>
      <c r="CL48" s="1229"/>
      <c r="CV48" s="1229"/>
      <c r="CW48" s="1229"/>
      <c r="CX48" s="1229"/>
    </row>
    <row r="49" spans="1:109" ht="13.2" x14ac:dyDescent="0.2">
      <c r="B49" s="1211"/>
      <c r="AN49" s="1204" t="s">
        <v>568</v>
      </c>
    </row>
    <row r="50" spans="1:109" ht="13.2" x14ac:dyDescent="0.2">
      <c r="B50" s="1211"/>
      <c r="G50" s="1230"/>
      <c r="H50" s="1230"/>
      <c r="I50" s="1230"/>
      <c r="J50" s="1230"/>
      <c r="K50" s="1231"/>
      <c r="L50" s="1231"/>
      <c r="M50" s="1232"/>
      <c r="N50" s="1232"/>
      <c r="AN50" s="1233"/>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5"/>
      <c r="BP50" s="1236" t="s">
        <v>526</v>
      </c>
      <c r="BQ50" s="1236"/>
      <c r="BR50" s="1236"/>
      <c r="BS50" s="1236"/>
      <c r="BT50" s="1236"/>
      <c r="BU50" s="1236"/>
      <c r="BV50" s="1236"/>
      <c r="BW50" s="1236"/>
      <c r="BX50" s="1236" t="s">
        <v>527</v>
      </c>
      <c r="BY50" s="1236"/>
      <c r="BZ50" s="1236"/>
      <c r="CA50" s="1236"/>
      <c r="CB50" s="1236"/>
      <c r="CC50" s="1236"/>
      <c r="CD50" s="1236"/>
      <c r="CE50" s="1236"/>
      <c r="CF50" s="1236" t="s">
        <v>528</v>
      </c>
      <c r="CG50" s="1236"/>
      <c r="CH50" s="1236"/>
      <c r="CI50" s="1236"/>
      <c r="CJ50" s="1236"/>
      <c r="CK50" s="1236"/>
      <c r="CL50" s="1236"/>
      <c r="CM50" s="1236"/>
      <c r="CN50" s="1236" t="s">
        <v>529</v>
      </c>
      <c r="CO50" s="1236"/>
      <c r="CP50" s="1236"/>
      <c r="CQ50" s="1236"/>
      <c r="CR50" s="1236"/>
      <c r="CS50" s="1236"/>
      <c r="CT50" s="1236"/>
      <c r="CU50" s="1236"/>
      <c r="CV50" s="1236" t="s">
        <v>530</v>
      </c>
      <c r="CW50" s="1236"/>
      <c r="CX50" s="1236"/>
      <c r="CY50" s="1236"/>
      <c r="CZ50" s="1236"/>
      <c r="DA50" s="1236"/>
      <c r="DB50" s="1236"/>
      <c r="DC50" s="1236"/>
    </row>
    <row r="51" spans="1:109" ht="13.5" customHeight="1" x14ac:dyDescent="0.2">
      <c r="B51" s="1211"/>
      <c r="G51" s="1237"/>
      <c r="H51" s="1237"/>
      <c r="I51" s="1238"/>
      <c r="J51" s="1238"/>
      <c r="K51" s="1239"/>
      <c r="L51" s="1239"/>
      <c r="M51" s="1239"/>
      <c r="N51" s="1239"/>
      <c r="AM51" s="1229"/>
      <c r="AN51" s="1240" t="s">
        <v>569</v>
      </c>
      <c r="AO51" s="1240"/>
      <c r="AP51" s="1240"/>
      <c r="AQ51" s="1240"/>
      <c r="AR51" s="1240"/>
      <c r="AS51" s="1240"/>
      <c r="AT51" s="1240"/>
      <c r="AU51" s="1240"/>
      <c r="AV51" s="1240"/>
      <c r="AW51" s="1240"/>
      <c r="AX51" s="1240"/>
      <c r="AY51" s="1240"/>
      <c r="AZ51" s="1240"/>
      <c r="BA51" s="1240"/>
      <c r="BB51" s="1240" t="s">
        <v>570</v>
      </c>
      <c r="BC51" s="1240"/>
      <c r="BD51" s="1240"/>
      <c r="BE51" s="1240"/>
      <c r="BF51" s="1240"/>
      <c r="BG51" s="1240"/>
      <c r="BH51" s="1240"/>
      <c r="BI51" s="1240"/>
      <c r="BJ51" s="1240"/>
      <c r="BK51" s="1240"/>
      <c r="BL51" s="1240"/>
      <c r="BM51" s="1240"/>
      <c r="BN51" s="1240"/>
      <c r="BO51" s="1240"/>
      <c r="BP51" s="1241"/>
      <c r="BQ51" s="1241"/>
      <c r="BR51" s="1241"/>
      <c r="BS51" s="1241"/>
      <c r="BT51" s="1241"/>
      <c r="BU51" s="1241"/>
      <c r="BV51" s="1241"/>
      <c r="BW51" s="1241"/>
      <c r="BX51" s="1241"/>
      <c r="BY51" s="1241"/>
      <c r="BZ51" s="1241"/>
      <c r="CA51" s="1241"/>
      <c r="CB51" s="1241"/>
      <c r="CC51" s="1241"/>
      <c r="CD51" s="1241"/>
      <c r="CE51" s="1241"/>
      <c r="CF51" s="1241"/>
      <c r="CG51" s="1241"/>
      <c r="CH51" s="1241"/>
      <c r="CI51" s="1241"/>
      <c r="CJ51" s="1241"/>
      <c r="CK51" s="1241"/>
      <c r="CL51" s="1241"/>
      <c r="CM51" s="1241"/>
      <c r="CN51" s="1241"/>
      <c r="CO51" s="1241"/>
      <c r="CP51" s="1241"/>
      <c r="CQ51" s="1241"/>
      <c r="CR51" s="1241"/>
      <c r="CS51" s="1241"/>
      <c r="CT51" s="1241"/>
      <c r="CU51" s="1241"/>
      <c r="CV51" s="1241"/>
      <c r="CW51" s="1241"/>
      <c r="CX51" s="1241"/>
      <c r="CY51" s="1241"/>
      <c r="CZ51" s="1241"/>
      <c r="DA51" s="1241"/>
      <c r="DB51" s="1241"/>
      <c r="DC51" s="1241"/>
    </row>
    <row r="52" spans="1:109" ht="13.2" x14ac:dyDescent="0.2">
      <c r="B52" s="1211"/>
      <c r="G52" s="1237"/>
      <c r="H52" s="1237"/>
      <c r="I52" s="1238"/>
      <c r="J52" s="1238"/>
      <c r="K52" s="1239"/>
      <c r="L52" s="1239"/>
      <c r="M52" s="1239"/>
      <c r="N52" s="1239"/>
      <c r="AM52" s="122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ht="13.2" x14ac:dyDescent="0.2">
      <c r="A53" s="1219"/>
      <c r="B53" s="1211"/>
      <c r="G53" s="1237"/>
      <c r="H53" s="1237"/>
      <c r="I53" s="1230"/>
      <c r="J53" s="1230"/>
      <c r="K53" s="1239"/>
      <c r="L53" s="1239"/>
      <c r="M53" s="1239"/>
      <c r="N53" s="1239"/>
      <c r="AM53" s="1229"/>
      <c r="AN53" s="1240"/>
      <c r="AO53" s="1240"/>
      <c r="AP53" s="1240"/>
      <c r="AQ53" s="1240"/>
      <c r="AR53" s="1240"/>
      <c r="AS53" s="1240"/>
      <c r="AT53" s="1240"/>
      <c r="AU53" s="1240"/>
      <c r="AV53" s="1240"/>
      <c r="AW53" s="1240"/>
      <c r="AX53" s="1240"/>
      <c r="AY53" s="1240"/>
      <c r="AZ53" s="1240"/>
      <c r="BA53" s="1240"/>
      <c r="BB53" s="1240" t="s">
        <v>571</v>
      </c>
      <c r="BC53" s="1240"/>
      <c r="BD53" s="1240"/>
      <c r="BE53" s="1240"/>
      <c r="BF53" s="1240"/>
      <c r="BG53" s="1240"/>
      <c r="BH53" s="1240"/>
      <c r="BI53" s="1240"/>
      <c r="BJ53" s="1240"/>
      <c r="BK53" s="1240"/>
      <c r="BL53" s="1240"/>
      <c r="BM53" s="1240"/>
      <c r="BN53" s="1240"/>
      <c r="BO53" s="1240"/>
      <c r="BP53" s="1241">
        <v>60.8</v>
      </c>
      <c r="BQ53" s="1241"/>
      <c r="BR53" s="1241"/>
      <c r="BS53" s="1241"/>
      <c r="BT53" s="1241"/>
      <c r="BU53" s="1241"/>
      <c r="BV53" s="1241"/>
      <c r="BW53" s="1241"/>
      <c r="BX53" s="1241">
        <v>61.7</v>
      </c>
      <c r="BY53" s="1241"/>
      <c r="BZ53" s="1241"/>
      <c r="CA53" s="1241"/>
      <c r="CB53" s="1241"/>
      <c r="CC53" s="1241"/>
      <c r="CD53" s="1241"/>
      <c r="CE53" s="1241"/>
      <c r="CF53" s="1241">
        <v>61.4</v>
      </c>
      <c r="CG53" s="1241"/>
      <c r="CH53" s="1241"/>
      <c r="CI53" s="1241"/>
      <c r="CJ53" s="1241"/>
      <c r="CK53" s="1241"/>
      <c r="CL53" s="1241"/>
      <c r="CM53" s="1241"/>
      <c r="CN53" s="1241">
        <v>62.8</v>
      </c>
      <c r="CO53" s="1241"/>
      <c r="CP53" s="1241"/>
      <c r="CQ53" s="1241"/>
      <c r="CR53" s="1241"/>
      <c r="CS53" s="1241"/>
      <c r="CT53" s="1241"/>
      <c r="CU53" s="1241"/>
      <c r="CV53" s="1241">
        <v>64.2</v>
      </c>
      <c r="CW53" s="1241"/>
      <c r="CX53" s="1241"/>
      <c r="CY53" s="1241"/>
      <c r="CZ53" s="1241"/>
      <c r="DA53" s="1241"/>
      <c r="DB53" s="1241"/>
      <c r="DC53" s="1241"/>
    </row>
    <row r="54" spans="1:109" ht="13.2" x14ac:dyDescent="0.2">
      <c r="A54" s="1219"/>
      <c r="B54" s="1211"/>
      <c r="G54" s="1237"/>
      <c r="H54" s="1237"/>
      <c r="I54" s="1230"/>
      <c r="J54" s="1230"/>
      <c r="K54" s="1239"/>
      <c r="L54" s="1239"/>
      <c r="M54" s="1239"/>
      <c r="N54" s="1239"/>
      <c r="AM54" s="122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ht="13.2" x14ac:dyDescent="0.2">
      <c r="A55" s="1219"/>
      <c r="B55" s="1211"/>
      <c r="G55" s="1230"/>
      <c r="H55" s="1230"/>
      <c r="I55" s="1230"/>
      <c r="J55" s="1230"/>
      <c r="K55" s="1239"/>
      <c r="L55" s="1239"/>
      <c r="M55" s="1239"/>
      <c r="N55" s="1239"/>
      <c r="AN55" s="1236" t="s">
        <v>572</v>
      </c>
      <c r="AO55" s="1236"/>
      <c r="AP55" s="1236"/>
      <c r="AQ55" s="1236"/>
      <c r="AR55" s="1236"/>
      <c r="AS55" s="1236"/>
      <c r="AT55" s="1236"/>
      <c r="AU55" s="1236"/>
      <c r="AV55" s="1236"/>
      <c r="AW55" s="1236"/>
      <c r="AX55" s="1236"/>
      <c r="AY55" s="1236"/>
      <c r="AZ55" s="1236"/>
      <c r="BA55" s="1236"/>
      <c r="BB55" s="1240" t="s">
        <v>570</v>
      </c>
      <c r="BC55" s="1240"/>
      <c r="BD55" s="1240"/>
      <c r="BE55" s="1240"/>
      <c r="BF55" s="1240"/>
      <c r="BG55" s="1240"/>
      <c r="BH55" s="1240"/>
      <c r="BI55" s="1240"/>
      <c r="BJ55" s="1240"/>
      <c r="BK55" s="1240"/>
      <c r="BL55" s="1240"/>
      <c r="BM55" s="1240"/>
      <c r="BN55" s="1240"/>
      <c r="BO55" s="1240"/>
      <c r="BP55" s="1241">
        <v>25.5</v>
      </c>
      <c r="BQ55" s="1241"/>
      <c r="BR55" s="1241"/>
      <c r="BS55" s="1241"/>
      <c r="BT55" s="1241"/>
      <c r="BU55" s="1241"/>
      <c r="BV55" s="1241"/>
      <c r="BW55" s="1241"/>
      <c r="BX55" s="1241">
        <v>25.1</v>
      </c>
      <c r="BY55" s="1241"/>
      <c r="BZ55" s="1241"/>
      <c r="CA55" s="1241"/>
      <c r="CB55" s="1241"/>
      <c r="CC55" s="1241"/>
      <c r="CD55" s="1241"/>
      <c r="CE55" s="1241"/>
      <c r="CF55" s="1241">
        <v>18</v>
      </c>
      <c r="CG55" s="1241"/>
      <c r="CH55" s="1241"/>
      <c r="CI55" s="1241"/>
      <c r="CJ55" s="1241"/>
      <c r="CK55" s="1241"/>
      <c r="CL55" s="1241"/>
      <c r="CM55" s="1241"/>
      <c r="CN55" s="1241">
        <v>12.7</v>
      </c>
      <c r="CO55" s="1241"/>
      <c r="CP55" s="1241"/>
      <c r="CQ55" s="1241"/>
      <c r="CR55" s="1241"/>
      <c r="CS55" s="1241"/>
      <c r="CT55" s="1241"/>
      <c r="CU55" s="1241"/>
      <c r="CV55" s="1241">
        <v>10</v>
      </c>
      <c r="CW55" s="1241"/>
      <c r="CX55" s="1241"/>
      <c r="CY55" s="1241"/>
      <c r="CZ55" s="1241"/>
      <c r="DA55" s="1241"/>
      <c r="DB55" s="1241"/>
      <c r="DC55" s="1241"/>
    </row>
    <row r="56" spans="1:109" ht="13.2" x14ac:dyDescent="0.2">
      <c r="A56" s="1219"/>
      <c r="B56" s="1211"/>
      <c r="G56" s="1230"/>
      <c r="H56" s="1230"/>
      <c r="I56" s="1230"/>
      <c r="J56" s="1230"/>
      <c r="K56" s="1239"/>
      <c r="L56" s="1239"/>
      <c r="M56" s="1239"/>
      <c r="N56" s="1239"/>
      <c r="AN56" s="1236"/>
      <c r="AO56" s="1236"/>
      <c r="AP56" s="1236"/>
      <c r="AQ56" s="1236"/>
      <c r="AR56" s="1236"/>
      <c r="AS56" s="1236"/>
      <c r="AT56" s="1236"/>
      <c r="AU56" s="1236"/>
      <c r="AV56" s="1236"/>
      <c r="AW56" s="1236"/>
      <c r="AX56" s="1236"/>
      <c r="AY56" s="1236"/>
      <c r="AZ56" s="1236"/>
      <c r="BA56" s="1236"/>
      <c r="BB56" s="1240"/>
      <c r="BC56" s="1240"/>
      <c r="BD56" s="1240"/>
      <c r="BE56" s="1240"/>
      <c r="BF56" s="1240"/>
      <c r="BG56" s="1240"/>
      <c r="BH56" s="1240"/>
      <c r="BI56" s="1240"/>
      <c r="BJ56" s="1240"/>
      <c r="BK56" s="1240"/>
      <c r="BL56" s="1240"/>
      <c r="BM56" s="1240"/>
      <c r="BN56" s="1240"/>
      <c r="BO56" s="1240"/>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1219" customFormat="1" ht="13.2" x14ac:dyDescent="0.2">
      <c r="B57" s="1242"/>
      <c r="G57" s="1230"/>
      <c r="H57" s="1230"/>
      <c r="I57" s="1243"/>
      <c r="J57" s="1243"/>
      <c r="K57" s="1239"/>
      <c r="L57" s="1239"/>
      <c r="M57" s="1239"/>
      <c r="N57" s="1239"/>
      <c r="AM57" s="1204"/>
      <c r="AN57" s="1236"/>
      <c r="AO57" s="1236"/>
      <c r="AP57" s="1236"/>
      <c r="AQ57" s="1236"/>
      <c r="AR57" s="1236"/>
      <c r="AS57" s="1236"/>
      <c r="AT57" s="1236"/>
      <c r="AU57" s="1236"/>
      <c r="AV57" s="1236"/>
      <c r="AW57" s="1236"/>
      <c r="AX57" s="1236"/>
      <c r="AY57" s="1236"/>
      <c r="AZ57" s="1236"/>
      <c r="BA57" s="1236"/>
      <c r="BB57" s="1240" t="s">
        <v>571</v>
      </c>
      <c r="BC57" s="1240"/>
      <c r="BD57" s="1240"/>
      <c r="BE57" s="1240"/>
      <c r="BF57" s="1240"/>
      <c r="BG57" s="1240"/>
      <c r="BH57" s="1240"/>
      <c r="BI57" s="1240"/>
      <c r="BJ57" s="1240"/>
      <c r="BK57" s="1240"/>
      <c r="BL57" s="1240"/>
      <c r="BM57" s="1240"/>
      <c r="BN57" s="1240"/>
      <c r="BO57" s="1240"/>
      <c r="BP57" s="1241">
        <v>60.9</v>
      </c>
      <c r="BQ57" s="1241"/>
      <c r="BR57" s="1241"/>
      <c r="BS57" s="1241"/>
      <c r="BT57" s="1241"/>
      <c r="BU57" s="1241"/>
      <c r="BV57" s="1241"/>
      <c r="BW57" s="1241"/>
      <c r="BX57" s="1241">
        <v>61</v>
      </c>
      <c r="BY57" s="1241"/>
      <c r="BZ57" s="1241"/>
      <c r="CA57" s="1241"/>
      <c r="CB57" s="1241"/>
      <c r="CC57" s="1241"/>
      <c r="CD57" s="1241"/>
      <c r="CE57" s="1241"/>
      <c r="CF57" s="1241">
        <v>62.2</v>
      </c>
      <c r="CG57" s="1241"/>
      <c r="CH57" s="1241"/>
      <c r="CI57" s="1241"/>
      <c r="CJ57" s="1241"/>
      <c r="CK57" s="1241"/>
      <c r="CL57" s="1241"/>
      <c r="CM57" s="1241"/>
      <c r="CN57" s="1241">
        <v>63.2</v>
      </c>
      <c r="CO57" s="1241"/>
      <c r="CP57" s="1241"/>
      <c r="CQ57" s="1241"/>
      <c r="CR57" s="1241"/>
      <c r="CS57" s="1241"/>
      <c r="CT57" s="1241"/>
      <c r="CU57" s="1241"/>
      <c r="CV57" s="1241">
        <v>64.599999999999994</v>
      </c>
      <c r="CW57" s="1241"/>
      <c r="CX57" s="1241"/>
      <c r="CY57" s="1241"/>
      <c r="CZ57" s="1241"/>
      <c r="DA57" s="1241"/>
      <c r="DB57" s="1241"/>
      <c r="DC57" s="1241"/>
      <c r="DD57" s="1244"/>
      <c r="DE57" s="1242"/>
    </row>
    <row r="58" spans="1:109" s="1219" customFormat="1" ht="13.2" x14ac:dyDescent="0.2">
      <c r="A58" s="1204"/>
      <c r="B58" s="1242"/>
      <c r="G58" s="1230"/>
      <c r="H58" s="1230"/>
      <c r="I58" s="1243"/>
      <c r="J58" s="1243"/>
      <c r="K58" s="1239"/>
      <c r="L58" s="1239"/>
      <c r="M58" s="1239"/>
      <c r="N58" s="1239"/>
      <c r="AM58" s="1204"/>
      <c r="AN58" s="1236"/>
      <c r="AO58" s="1236"/>
      <c r="AP58" s="1236"/>
      <c r="AQ58" s="1236"/>
      <c r="AR58" s="1236"/>
      <c r="AS58" s="1236"/>
      <c r="AT58" s="1236"/>
      <c r="AU58" s="1236"/>
      <c r="AV58" s="1236"/>
      <c r="AW58" s="1236"/>
      <c r="AX58" s="1236"/>
      <c r="AY58" s="1236"/>
      <c r="AZ58" s="1236"/>
      <c r="BA58" s="1236"/>
      <c r="BB58" s="1240"/>
      <c r="BC58" s="1240"/>
      <c r="BD58" s="1240"/>
      <c r="BE58" s="1240"/>
      <c r="BF58" s="1240"/>
      <c r="BG58" s="1240"/>
      <c r="BH58" s="1240"/>
      <c r="BI58" s="1240"/>
      <c r="BJ58" s="1240"/>
      <c r="BK58" s="1240"/>
      <c r="BL58" s="1240"/>
      <c r="BM58" s="1240"/>
      <c r="BN58" s="1240"/>
      <c r="BO58" s="1240"/>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1244"/>
      <c r="DE58" s="1242"/>
    </row>
    <row r="59" spans="1:109" s="1219" customFormat="1" ht="13.2" x14ac:dyDescent="0.2">
      <c r="A59" s="1204"/>
      <c r="B59" s="1242"/>
      <c r="K59" s="1245"/>
      <c r="L59" s="1245"/>
      <c r="M59" s="1245"/>
      <c r="N59" s="1245"/>
      <c r="AQ59" s="1245"/>
      <c r="AR59" s="1245"/>
      <c r="AS59" s="1245"/>
      <c r="AT59" s="1245"/>
      <c r="BC59" s="1245"/>
      <c r="BD59" s="1245"/>
      <c r="BE59" s="1245"/>
      <c r="BF59" s="1245"/>
      <c r="BO59" s="1245"/>
      <c r="BP59" s="1245"/>
      <c r="BQ59" s="1245"/>
      <c r="BR59" s="1245"/>
      <c r="CA59" s="1245"/>
      <c r="CB59" s="1245"/>
      <c r="CC59" s="1245"/>
      <c r="CD59" s="1245"/>
      <c r="CM59" s="1245"/>
      <c r="CN59" s="1245"/>
      <c r="CO59" s="1245"/>
      <c r="CP59" s="1245"/>
      <c r="CY59" s="1245"/>
      <c r="CZ59" s="1245"/>
      <c r="DA59" s="1245"/>
      <c r="DB59" s="1245"/>
      <c r="DC59" s="1245"/>
      <c r="DD59" s="1244"/>
      <c r="DE59" s="1242"/>
    </row>
    <row r="60" spans="1:109" s="1219" customFormat="1" ht="13.2" x14ac:dyDescent="0.2">
      <c r="A60" s="1204"/>
      <c r="B60" s="1242"/>
      <c r="K60" s="1245"/>
      <c r="L60" s="1245"/>
      <c r="M60" s="1245"/>
      <c r="N60" s="1245"/>
      <c r="AQ60" s="1245"/>
      <c r="AR60" s="1245"/>
      <c r="AS60" s="1245"/>
      <c r="AT60" s="1245"/>
      <c r="BC60" s="1245"/>
      <c r="BD60" s="1245"/>
      <c r="BE60" s="1245"/>
      <c r="BF60" s="1245"/>
      <c r="BO60" s="1245"/>
      <c r="BP60" s="1245"/>
      <c r="BQ60" s="1245"/>
      <c r="BR60" s="1245"/>
      <c r="CA60" s="1245"/>
      <c r="CB60" s="1245"/>
      <c r="CC60" s="1245"/>
      <c r="CD60" s="1245"/>
      <c r="CM60" s="1245"/>
      <c r="CN60" s="1245"/>
      <c r="CO60" s="1245"/>
      <c r="CP60" s="1245"/>
      <c r="CY60" s="1245"/>
      <c r="CZ60" s="1245"/>
      <c r="DA60" s="1245"/>
      <c r="DB60" s="1245"/>
      <c r="DC60" s="1245"/>
      <c r="DD60" s="1244"/>
      <c r="DE60" s="1242"/>
    </row>
    <row r="61" spans="1:109" s="1219" customFormat="1" ht="13.2" x14ac:dyDescent="0.2">
      <c r="A61" s="1204"/>
      <c r="B61" s="1246"/>
      <c r="C61" s="1247"/>
      <c r="D61" s="1247"/>
      <c r="E61" s="1247"/>
      <c r="F61" s="1247"/>
      <c r="G61" s="1247"/>
      <c r="H61" s="1247"/>
      <c r="I61" s="1247"/>
      <c r="J61" s="1247"/>
      <c r="K61" s="1247"/>
      <c r="L61" s="1247"/>
      <c r="M61" s="1248"/>
      <c r="N61" s="1248"/>
      <c r="O61" s="1247"/>
      <c r="P61" s="1247"/>
      <c r="Q61" s="1247"/>
      <c r="R61" s="1247"/>
      <c r="S61" s="1247"/>
      <c r="T61" s="1247"/>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8"/>
      <c r="AT61" s="1248"/>
      <c r="AU61" s="1247"/>
      <c r="AV61" s="1247"/>
      <c r="AW61" s="1247"/>
      <c r="AX61" s="1247"/>
      <c r="AY61" s="1247"/>
      <c r="AZ61" s="1247"/>
      <c r="BA61" s="1247"/>
      <c r="BB61" s="1247"/>
      <c r="BC61" s="1247"/>
      <c r="BD61" s="1247"/>
      <c r="BE61" s="1248"/>
      <c r="BF61" s="1248"/>
      <c r="BG61" s="1247"/>
      <c r="BH61" s="1247"/>
      <c r="BI61" s="1247"/>
      <c r="BJ61" s="1247"/>
      <c r="BK61" s="1247"/>
      <c r="BL61" s="1247"/>
      <c r="BM61" s="1247"/>
      <c r="BN61" s="1247"/>
      <c r="BO61" s="1247"/>
      <c r="BP61" s="1247"/>
      <c r="BQ61" s="1248"/>
      <c r="BR61" s="1248"/>
      <c r="BS61" s="1247"/>
      <c r="BT61" s="1247"/>
      <c r="BU61" s="1247"/>
      <c r="BV61" s="1247"/>
      <c r="BW61" s="1247"/>
      <c r="BX61" s="1247"/>
      <c r="BY61" s="1247"/>
      <c r="BZ61" s="1247"/>
      <c r="CA61" s="1247"/>
      <c r="CB61" s="1247"/>
      <c r="CC61" s="1248"/>
      <c r="CD61" s="1248"/>
      <c r="CE61" s="1247"/>
      <c r="CF61" s="1247"/>
      <c r="CG61" s="1247"/>
      <c r="CH61" s="1247"/>
      <c r="CI61" s="1247"/>
      <c r="CJ61" s="1247"/>
      <c r="CK61" s="1247"/>
      <c r="CL61" s="1247"/>
      <c r="CM61" s="1247"/>
      <c r="CN61" s="1247"/>
      <c r="CO61" s="1248"/>
      <c r="CP61" s="1248"/>
      <c r="CQ61" s="1247"/>
      <c r="CR61" s="1247"/>
      <c r="CS61" s="1247"/>
      <c r="CT61" s="1247"/>
      <c r="CU61" s="1247"/>
      <c r="CV61" s="1247"/>
      <c r="CW61" s="1247"/>
      <c r="CX61" s="1247"/>
      <c r="CY61" s="1247"/>
      <c r="CZ61" s="1247"/>
      <c r="DA61" s="1248"/>
      <c r="DB61" s="1248"/>
      <c r="DC61" s="1248"/>
      <c r="DD61" s="1249"/>
      <c r="DE61" s="1242"/>
    </row>
    <row r="62" spans="1:109" ht="13.2" x14ac:dyDescent="0.2">
      <c r="B62" s="1216"/>
      <c r="C62" s="1216"/>
      <c r="D62" s="1216"/>
      <c r="E62" s="1216"/>
      <c r="F62" s="1216"/>
      <c r="G62" s="1216"/>
      <c r="H62" s="1216"/>
      <c r="I62" s="1216"/>
      <c r="J62" s="1216"/>
      <c r="K62" s="1216"/>
      <c r="L62" s="1216"/>
      <c r="M62" s="1216"/>
      <c r="N62" s="1216"/>
      <c r="O62" s="1216"/>
      <c r="P62" s="1216"/>
      <c r="Q62" s="1216"/>
      <c r="R62" s="1216"/>
      <c r="S62" s="1216"/>
      <c r="T62" s="1216"/>
      <c r="U62" s="1216"/>
      <c r="V62" s="1216"/>
      <c r="W62" s="1216"/>
      <c r="X62" s="1216"/>
      <c r="Y62" s="1216"/>
      <c r="Z62" s="1216"/>
      <c r="AA62" s="1216"/>
      <c r="AB62" s="1216"/>
      <c r="AC62" s="1216"/>
      <c r="AD62" s="1216"/>
      <c r="AE62" s="1216"/>
      <c r="AF62" s="1216"/>
      <c r="AG62" s="1216"/>
      <c r="AH62" s="1216"/>
      <c r="AI62" s="1216"/>
      <c r="AJ62" s="1216"/>
      <c r="AK62" s="1216"/>
      <c r="AL62" s="1216"/>
      <c r="AM62" s="1216"/>
      <c r="AN62" s="1216"/>
      <c r="AO62" s="1216"/>
      <c r="AP62" s="1216"/>
      <c r="AQ62" s="1216"/>
      <c r="AR62" s="1216"/>
      <c r="AS62" s="1216"/>
      <c r="AT62" s="1216"/>
      <c r="AU62" s="1216"/>
      <c r="AV62" s="1216"/>
      <c r="AW62" s="1216"/>
      <c r="AX62" s="1216"/>
      <c r="AY62" s="1216"/>
      <c r="AZ62" s="1216"/>
      <c r="BA62" s="1216"/>
      <c r="BB62" s="1216"/>
      <c r="BC62" s="1216"/>
      <c r="BD62" s="1216"/>
      <c r="BE62" s="1216"/>
      <c r="BF62" s="1216"/>
      <c r="BG62" s="1216"/>
      <c r="BH62" s="1216"/>
      <c r="BI62" s="1216"/>
      <c r="BJ62" s="1216"/>
      <c r="BK62" s="1216"/>
      <c r="BL62" s="1216"/>
      <c r="BM62" s="1216"/>
      <c r="BN62" s="1216"/>
      <c r="BO62" s="1216"/>
      <c r="BP62" s="1216"/>
      <c r="BQ62" s="1216"/>
      <c r="BR62" s="1216"/>
      <c r="BS62" s="1216"/>
      <c r="BT62" s="1216"/>
      <c r="BU62" s="1216"/>
      <c r="BV62" s="1216"/>
      <c r="BW62" s="1216"/>
      <c r="BX62" s="1216"/>
      <c r="BY62" s="1216"/>
      <c r="BZ62" s="1216"/>
      <c r="CA62" s="1216"/>
      <c r="CB62" s="1216"/>
      <c r="CC62" s="1216"/>
      <c r="CD62" s="1216"/>
      <c r="CE62" s="1216"/>
      <c r="CF62" s="1216"/>
      <c r="CG62" s="1216"/>
      <c r="CH62" s="1216"/>
      <c r="CI62" s="1216"/>
      <c r="CJ62" s="1216"/>
      <c r="CK62" s="1216"/>
      <c r="CL62" s="1216"/>
      <c r="CM62" s="1216"/>
      <c r="CN62" s="1216"/>
      <c r="CO62" s="1216"/>
      <c r="CP62" s="1216"/>
      <c r="CQ62" s="1216"/>
      <c r="CR62" s="1216"/>
      <c r="CS62" s="1216"/>
      <c r="CT62" s="1216"/>
      <c r="CU62" s="1216"/>
      <c r="CV62" s="1216"/>
      <c r="CW62" s="1216"/>
      <c r="CX62" s="1216"/>
      <c r="CY62" s="1216"/>
      <c r="CZ62" s="1216"/>
      <c r="DA62" s="1216"/>
      <c r="DB62" s="1216"/>
      <c r="DC62" s="1216"/>
      <c r="DD62" s="1216"/>
      <c r="DE62" s="1204"/>
    </row>
    <row r="63" spans="1:109" ht="16.2" x14ac:dyDescent="0.2">
      <c r="B63" s="1250" t="s">
        <v>573</v>
      </c>
    </row>
    <row r="64" spans="1:109" ht="13.2" x14ac:dyDescent="0.2">
      <c r="B64" s="1211"/>
      <c r="G64" s="1218"/>
      <c r="N64" s="1251"/>
      <c r="AM64" s="1218"/>
      <c r="AN64" s="1218" t="s">
        <v>566</v>
      </c>
      <c r="AP64" s="1219"/>
      <c r="AQ64" s="1219"/>
      <c r="AR64" s="1219"/>
      <c r="AY64" s="1218"/>
      <c r="BA64" s="1219"/>
      <c r="BB64" s="1219"/>
      <c r="BC64" s="1219"/>
      <c r="BK64" s="1218"/>
      <c r="BM64" s="1219"/>
      <c r="BN64" s="1219"/>
      <c r="BO64" s="1219"/>
      <c r="BW64" s="1218"/>
      <c r="BY64" s="1219"/>
      <c r="BZ64" s="1219"/>
      <c r="CA64" s="1219"/>
      <c r="CI64" s="1218"/>
      <c r="CK64" s="1219"/>
      <c r="CL64" s="1219"/>
      <c r="CM64" s="1219"/>
      <c r="CU64" s="1218"/>
      <c r="CW64" s="1219"/>
      <c r="CX64" s="1219"/>
      <c r="CY64" s="1219"/>
    </row>
    <row r="65" spans="2:107" ht="13.2" x14ac:dyDescent="0.2">
      <c r="B65" s="1211"/>
      <c r="AN65" s="1220" t="s">
        <v>574</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2"/>
    </row>
    <row r="66" spans="2:107" ht="13.2" x14ac:dyDescent="0.2">
      <c r="B66" s="1211"/>
      <c r="AN66" s="1223"/>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5"/>
    </row>
    <row r="67" spans="2:107" ht="13.2" x14ac:dyDescent="0.2">
      <c r="B67" s="1211"/>
      <c r="AN67" s="1223"/>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5"/>
    </row>
    <row r="68" spans="2:107" ht="13.2" x14ac:dyDescent="0.2">
      <c r="B68" s="1211"/>
      <c r="AN68" s="1223"/>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5"/>
    </row>
    <row r="69" spans="2:107" ht="13.2" x14ac:dyDescent="0.2">
      <c r="B69" s="1211"/>
      <c r="AN69" s="1226"/>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8"/>
    </row>
    <row r="70" spans="2:107" ht="13.2" x14ac:dyDescent="0.2">
      <c r="B70" s="1211"/>
      <c r="H70" s="1252"/>
      <c r="I70" s="1252"/>
      <c r="J70" s="1253"/>
      <c r="K70" s="1253"/>
      <c r="L70" s="1254"/>
      <c r="M70" s="1253"/>
      <c r="N70" s="1254"/>
      <c r="AN70" s="1229"/>
      <c r="AO70" s="1229"/>
      <c r="AP70" s="1229"/>
      <c r="AZ70" s="1229"/>
      <c r="BA70" s="1229"/>
      <c r="BB70" s="1229"/>
      <c r="BL70" s="1229"/>
      <c r="BM70" s="1229"/>
      <c r="BN70" s="1229"/>
      <c r="BX70" s="1229"/>
      <c r="BY70" s="1229"/>
      <c r="BZ70" s="1229"/>
      <c r="CJ70" s="1229"/>
      <c r="CK70" s="1229"/>
      <c r="CL70" s="1229"/>
      <c r="CV70" s="1229"/>
      <c r="CW70" s="1229"/>
      <c r="CX70" s="1229"/>
    </row>
    <row r="71" spans="2:107" ht="13.2" x14ac:dyDescent="0.2">
      <c r="B71" s="1211"/>
      <c r="G71" s="1255"/>
      <c r="I71" s="1256"/>
      <c r="J71" s="1253"/>
      <c r="K71" s="1253"/>
      <c r="L71" s="1254"/>
      <c r="M71" s="1253"/>
      <c r="N71" s="1254"/>
      <c r="AM71" s="1255"/>
      <c r="AN71" s="1204" t="s">
        <v>568</v>
      </c>
    </row>
    <row r="72" spans="2:107" ht="13.2" x14ac:dyDescent="0.2">
      <c r="B72" s="1211"/>
      <c r="G72" s="1230"/>
      <c r="H72" s="1230"/>
      <c r="I72" s="1230"/>
      <c r="J72" s="1230"/>
      <c r="K72" s="1231"/>
      <c r="L72" s="1231"/>
      <c r="M72" s="1232"/>
      <c r="N72" s="1232"/>
      <c r="AN72" s="1233"/>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5"/>
      <c r="BP72" s="1236" t="s">
        <v>526</v>
      </c>
      <c r="BQ72" s="1236"/>
      <c r="BR72" s="1236"/>
      <c r="BS72" s="1236"/>
      <c r="BT72" s="1236"/>
      <c r="BU72" s="1236"/>
      <c r="BV72" s="1236"/>
      <c r="BW72" s="1236"/>
      <c r="BX72" s="1236" t="s">
        <v>527</v>
      </c>
      <c r="BY72" s="1236"/>
      <c r="BZ72" s="1236"/>
      <c r="CA72" s="1236"/>
      <c r="CB72" s="1236"/>
      <c r="CC72" s="1236"/>
      <c r="CD72" s="1236"/>
      <c r="CE72" s="1236"/>
      <c r="CF72" s="1236" t="s">
        <v>528</v>
      </c>
      <c r="CG72" s="1236"/>
      <c r="CH72" s="1236"/>
      <c r="CI72" s="1236"/>
      <c r="CJ72" s="1236"/>
      <c r="CK72" s="1236"/>
      <c r="CL72" s="1236"/>
      <c r="CM72" s="1236"/>
      <c r="CN72" s="1236" t="s">
        <v>529</v>
      </c>
      <c r="CO72" s="1236"/>
      <c r="CP72" s="1236"/>
      <c r="CQ72" s="1236"/>
      <c r="CR72" s="1236"/>
      <c r="CS72" s="1236"/>
      <c r="CT72" s="1236"/>
      <c r="CU72" s="1236"/>
      <c r="CV72" s="1236" t="s">
        <v>530</v>
      </c>
      <c r="CW72" s="1236"/>
      <c r="CX72" s="1236"/>
      <c r="CY72" s="1236"/>
      <c r="CZ72" s="1236"/>
      <c r="DA72" s="1236"/>
      <c r="DB72" s="1236"/>
      <c r="DC72" s="1236"/>
    </row>
    <row r="73" spans="2:107" ht="13.2" x14ac:dyDescent="0.2">
      <c r="B73" s="1211"/>
      <c r="G73" s="1237"/>
      <c r="H73" s="1237"/>
      <c r="I73" s="1237"/>
      <c r="J73" s="1237"/>
      <c r="K73" s="1257"/>
      <c r="L73" s="1257"/>
      <c r="M73" s="1257"/>
      <c r="N73" s="1257"/>
      <c r="AM73" s="1229"/>
      <c r="AN73" s="1240" t="s">
        <v>569</v>
      </c>
      <c r="AO73" s="1240"/>
      <c r="AP73" s="1240"/>
      <c r="AQ73" s="1240"/>
      <c r="AR73" s="1240"/>
      <c r="AS73" s="1240"/>
      <c r="AT73" s="1240"/>
      <c r="AU73" s="1240"/>
      <c r="AV73" s="1240"/>
      <c r="AW73" s="1240"/>
      <c r="AX73" s="1240"/>
      <c r="AY73" s="1240"/>
      <c r="AZ73" s="1240"/>
      <c r="BA73" s="1240"/>
      <c r="BB73" s="1240" t="s">
        <v>570</v>
      </c>
      <c r="BC73" s="1240"/>
      <c r="BD73" s="1240"/>
      <c r="BE73" s="1240"/>
      <c r="BF73" s="1240"/>
      <c r="BG73" s="1240"/>
      <c r="BH73" s="1240"/>
      <c r="BI73" s="1240"/>
      <c r="BJ73" s="1240"/>
      <c r="BK73" s="1240"/>
      <c r="BL73" s="1240"/>
      <c r="BM73" s="1240"/>
      <c r="BN73" s="1240"/>
      <c r="BO73" s="1240"/>
      <c r="BP73" s="1241"/>
      <c r="BQ73" s="1241"/>
      <c r="BR73" s="1241"/>
      <c r="BS73" s="1241"/>
      <c r="BT73" s="1241"/>
      <c r="BU73" s="1241"/>
      <c r="BV73" s="1241"/>
      <c r="BW73" s="1241"/>
      <c r="BX73" s="1241"/>
      <c r="BY73" s="1241"/>
      <c r="BZ73" s="1241"/>
      <c r="CA73" s="1241"/>
      <c r="CB73" s="1241"/>
      <c r="CC73" s="1241"/>
      <c r="CD73" s="1241"/>
      <c r="CE73" s="1241"/>
      <c r="CF73" s="1241"/>
      <c r="CG73" s="1241"/>
      <c r="CH73" s="1241"/>
      <c r="CI73" s="1241"/>
      <c r="CJ73" s="1241"/>
      <c r="CK73" s="1241"/>
      <c r="CL73" s="1241"/>
      <c r="CM73" s="1241"/>
      <c r="CN73" s="1241"/>
      <c r="CO73" s="1241"/>
      <c r="CP73" s="1241"/>
      <c r="CQ73" s="1241"/>
      <c r="CR73" s="1241"/>
      <c r="CS73" s="1241"/>
      <c r="CT73" s="1241"/>
      <c r="CU73" s="1241"/>
      <c r="CV73" s="1241"/>
      <c r="CW73" s="1241"/>
      <c r="CX73" s="1241"/>
      <c r="CY73" s="1241"/>
      <c r="CZ73" s="1241"/>
      <c r="DA73" s="1241"/>
      <c r="DB73" s="1241"/>
      <c r="DC73" s="1241"/>
    </row>
    <row r="74" spans="2:107" ht="13.2" x14ac:dyDescent="0.2">
      <c r="B74" s="1211"/>
      <c r="G74" s="1237"/>
      <c r="H74" s="1237"/>
      <c r="I74" s="1237"/>
      <c r="J74" s="1237"/>
      <c r="K74" s="1257"/>
      <c r="L74" s="1257"/>
      <c r="M74" s="1257"/>
      <c r="N74" s="1257"/>
      <c r="AM74" s="122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ht="13.2" x14ac:dyDescent="0.2">
      <c r="B75" s="1211"/>
      <c r="G75" s="1237"/>
      <c r="H75" s="1237"/>
      <c r="I75" s="1230"/>
      <c r="J75" s="1230"/>
      <c r="K75" s="1239"/>
      <c r="L75" s="1239"/>
      <c r="M75" s="1239"/>
      <c r="N75" s="1239"/>
      <c r="AM75" s="1229"/>
      <c r="AN75" s="1240"/>
      <c r="AO75" s="1240"/>
      <c r="AP75" s="1240"/>
      <c r="AQ75" s="1240"/>
      <c r="AR75" s="1240"/>
      <c r="AS75" s="1240"/>
      <c r="AT75" s="1240"/>
      <c r="AU75" s="1240"/>
      <c r="AV75" s="1240"/>
      <c r="AW75" s="1240"/>
      <c r="AX75" s="1240"/>
      <c r="AY75" s="1240"/>
      <c r="AZ75" s="1240"/>
      <c r="BA75" s="1240"/>
      <c r="BB75" s="1240" t="s">
        <v>575</v>
      </c>
      <c r="BC75" s="1240"/>
      <c r="BD75" s="1240"/>
      <c r="BE75" s="1240"/>
      <c r="BF75" s="1240"/>
      <c r="BG75" s="1240"/>
      <c r="BH75" s="1240"/>
      <c r="BI75" s="1240"/>
      <c r="BJ75" s="1240"/>
      <c r="BK75" s="1240"/>
      <c r="BL75" s="1240"/>
      <c r="BM75" s="1240"/>
      <c r="BN75" s="1240"/>
      <c r="BO75" s="1240"/>
      <c r="BP75" s="1241">
        <v>5.6</v>
      </c>
      <c r="BQ75" s="1241"/>
      <c r="BR75" s="1241"/>
      <c r="BS75" s="1241"/>
      <c r="BT75" s="1241"/>
      <c r="BU75" s="1241"/>
      <c r="BV75" s="1241"/>
      <c r="BW75" s="1241"/>
      <c r="BX75" s="1241">
        <v>5.2</v>
      </c>
      <c r="BY75" s="1241"/>
      <c r="BZ75" s="1241"/>
      <c r="CA75" s="1241"/>
      <c r="CB75" s="1241"/>
      <c r="CC75" s="1241"/>
      <c r="CD75" s="1241"/>
      <c r="CE75" s="1241"/>
      <c r="CF75" s="1241">
        <v>5</v>
      </c>
      <c r="CG75" s="1241"/>
      <c r="CH75" s="1241"/>
      <c r="CI75" s="1241"/>
      <c r="CJ75" s="1241"/>
      <c r="CK75" s="1241"/>
      <c r="CL75" s="1241"/>
      <c r="CM75" s="1241"/>
      <c r="CN75" s="1241">
        <v>4.4000000000000004</v>
      </c>
      <c r="CO75" s="1241"/>
      <c r="CP75" s="1241"/>
      <c r="CQ75" s="1241"/>
      <c r="CR75" s="1241"/>
      <c r="CS75" s="1241"/>
      <c r="CT75" s="1241"/>
      <c r="CU75" s="1241"/>
      <c r="CV75" s="1241">
        <v>4.4000000000000004</v>
      </c>
      <c r="CW75" s="1241"/>
      <c r="CX75" s="1241"/>
      <c r="CY75" s="1241"/>
      <c r="CZ75" s="1241"/>
      <c r="DA75" s="1241"/>
      <c r="DB75" s="1241"/>
      <c r="DC75" s="1241"/>
    </row>
    <row r="76" spans="2:107" ht="13.2" x14ac:dyDescent="0.2">
      <c r="B76" s="1211"/>
      <c r="G76" s="1237"/>
      <c r="H76" s="1237"/>
      <c r="I76" s="1230"/>
      <c r="J76" s="1230"/>
      <c r="K76" s="1239"/>
      <c r="L76" s="1239"/>
      <c r="M76" s="1239"/>
      <c r="N76" s="1239"/>
      <c r="AM76" s="122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ht="13.2" x14ac:dyDescent="0.2">
      <c r="B77" s="1211"/>
      <c r="G77" s="1230"/>
      <c r="H77" s="1230"/>
      <c r="I77" s="1230"/>
      <c r="J77" s="1230"/>
      <c r="K77" s="1257"/>
      <c r="L77" s="1257"/>
      <c r="M77" s="1257"/>
      <c r="N77" s="1257"/>
      <c r="AN77" s="1236" t="s">
        <v>572</v>
      </c>
      <c r="AO77" s="1236"/>
      <c r="AP77" s="1236"/>
      <c r="AQ77" s="1236"/>
      <c r="AR77" s="1236"/>
      <c r="AS77" s="1236"/>
      <c r="AT77" s="1236"/>
      <c r="AU77" s="1236"/>
      <c r="AV77" s="1236"/>
      <c r="AW77" s="1236"/>
      <c r="AX77" s="1236"/>
      <c r="AY77" s="1236"/>
      <c r="AZ77" s="1236"/>
      <c r="BA77" s="1236"/>
      <c r="BB77" s="1240" t="s">
        <v>570</v>
      </c>
      <c r="BC77" s="1240"/>
      <c r="BD77" s="1240"/>
      <c r="BE77" s="1240"/>
      <c r="BF77" s="1240"/>
      <c r="BG77" s="1240"/>
      <c r="BH77" s="1240"/>
      <c r="BI77" s="1240"/>
      <c r="BJ77" s="1240"/>
      <c r="BK77" s="1240"/>
      <c r="BL77" s="1240"/>
      <c r="BM77" s="1240"/>
      <c r="BN77" s="1240"/>
      <c r="BO77" s="1240"/>
      <c r="BP77" s="1241">
        <v>25.5</v>
      </c>
      <c r="BQ77" s="1241"/>
      <c r="BR77" s="1241"/>
      <c r="BS77" s="1241"/>
      <c r="BT77" s="1241"/>
      <c r="BU77" s="1241"/>
      <c r="BV77" s="1241"/>
      <c r="BW77" s="1241"/>
      <c r="BX77" s="1241">
        <v>25.1</v>
      </c>
      <c r="BY77" s="1241"/>
      <c r="BZ77" s="1241"/>
      <c r="CA77" s="1241"/>
      <c r="CB77" s="1241"/>
      <c r="CC77" s="1241"/>
      <c r="CD77" s="1241"/>
      <c r="CE77" s="1241"/>
      <c r="CF77" s="1241">
        <v>18</v>
      </c>
      <c r="CG77" s="1241"/>
      <c r="CH77" s="1241"/>
      <c r="CI77" s="1241"/>
      <c r="CJ77" s="1241"/>
      <c r="CK77" s="1241"/>
      <c r="CL77" s="1241"/>
      <c r="CM77" s="1241"/>
      <c r="CN77" s="1241">
        <v>12.7</v>
      </c>
      <c r="CO77" s="1241"/>
      <c r="CP77" s="1241"/>
      <c r="CQ77" s="1241"/>
      <c r="CR77" s="1241"/>
      <c r="CS77" s="1241"/>
      <c r="CT77" s="1241"/>
      <c r="CU77" s="1241"/>
      <c r="CV77" s="1241">
        <v>10</v>
      </c>
      <c r="CW77" s="1241"/>
      <c r="CX77" s="1241"/>
      <c r="CY77" s="1241"/>
      <c r="CZ77" s="1241"/>
      <c r="DA77" s="1241"/>
      <c r="DB77" s="1241"/>
      <c r="DC77" s="1241"/>
    </row>
    <row r="78" spans="2:107" ht="13.2" x14ac:dyDescent="0.2">
      <c r="B78" s="1211"/>
      <c r="G78" s="1230"/>
      <c r="H78" s="1230"/>
      <c r="I78" s="1230"/>
      <c r="J78" s="1230"/>
      <c r="K78" s="1257"/>
      <c r="L78" s="1257"/>
      <c r="M78" s="1257"/>
      <c r="N78" s="1257"/>
      <c r="AN78" s="1236"/>
      <c r="AO78" s="1236"/>
      <c r="AP78" s="1236"/>
      <c r="AQ78" s="1236"/>
      <c r="AR78" s="1236"/>
      <c r="AS78" s="1236"/>
      <c r="AT78" s="1236"/>
      <c r="AU78" s="1236"/>
      <c r="AV78" s="1236"/>
      <c r="AW78" s="1236"/>
      <c r="AX78" s="1236"/>
      <c r="AY78" s="1236"/>
      <c r="AZ78" s="1236"/>
      <c r="BA78" s="1236"/>
      <c r="BB78" s="1240"/>
      <c r="BC78" s="1240"/>
      <c r="BD78" s="1240"/>
      <c r="BE78" s="1240"/>
      <c r="BF78" s="1240"/>
      <c r="BG78" s="1240"/>
      <c r="BH78" s="1240"/>
      <c r="BI78" s="1240"/>
      <c r="BJ78" s="1240"/>
      <c r="BK78" s="1240"/>
      <c r="BL78" s="1240"/>
      <c r="BM78" s="1240"/>
      <c r="BN78" s="1240"/>
      <c r="BO78" s="1240"/>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ht="13.2" x14ac:dyDescent="0.2">
      <c r="B79" s="1211"/>
      <c r="G79" s="1230"/>
      <c r="H79" s="1230"/>
      <c r="I79" s="1243"/>
      <c r="J79" s="1243"/>
      <c r="K79" s="1258"/>
      <c r="L79" s="1258"/>
      <c r="M79" s="1258"/>
      <c r="N79" s="1258"/>
      <c r="AN79" s="1236"/>
      <c r="AO79" s="1236"/>
      <c r="AP79" s="1236"/>
      <c r="AQ79" s="1236"/>
      <c r="AR79" s="1236"/>
      <c r="AS79" s="1236"/>
      <c r="AT79" s="1236"/>
      <c r="AU79" s="1236"/>
      <c r="AV79" s="1236"/>
      <c r="AW79" s="1236"/>
      <c r="AX79" s="1236"/>
      <c r="AY79" s="1236"/>
      <c r="AZ79" s="1236"/>
      <c r="BA79" s="1236"/>
      <c r="BB79" s="1240" t="s">
        <v>575</v>
      </c>
      <c r="BC79" s="1240"/>
      <c r="BD79" s="1240"/>
      <c r="BE79" s="1240"/>
      <c r="BF79" s="1240"/>
      <c r="BG79" s="1240"/>
      <c r="BH79" s="1240"/>
      <c r="BI79" s="1240"/>
      <c r="BJ79" s="1240"/>
      <c r="BK79" s="1240"/>
      <c r="BL79" s="1240"/>
      <c r="BM79" s="1240"/>
      <c r="BN79" s="1240"/>
      <c r="BO79" s="1240"/>
      <c r="BP79" s="1241">
        <v>6.6</v>
      </c>
      <c r="BQ79" s="1241"/>
      <c r="BR79" s="1241"/>
      <c r="BS79" s="1241"/>
      <c r="BT79" s="1241"/>
      <c r="BU79" s="1241"/>
      <c r="BV79" s="1241"/>
      <c r="BW79" s="1241"/>
      <c r="BX79" s="1241">
        <v>6.4</v>
      </c>
      <c r="BY79" s="1241"/>
      <c r="BZ79" s="1241"/>
      <c r="CA79" s="1241"/>
      <c r="CB79" s="1241"/>
      <c r="CC79" s="1241"/>
      <c r="CD79" s="1241"/>
      <c r="CE79" s="1241"/>
      <c r="CF79" s="1241">
        <v>6.6</v>
      </c>
      <c r="CG79" s="1241"/>
      <c r="CH79" s="1241"/>
      <c r="CI79" s="1241"/>
      <c r="CJ79" s="1241"/>
      <c r="CK79" s="1241"/>
      <c r="CL79" s="1241"/>
      <c r="CM79" s="1241"/>
      <c r="CN79" s="1241">
        <v>6.6</v>
      </c>
      <c r="CO79" s="1241"/>
      <c r="CP79" s="1241"/>
      <c r="CQ79" s="1241"/>
      <c r="CR79" s="1241"/>
      <c r="CS79" s="1241"/>
      <c r="CT79" s="1241"/>
      <c r="CU79" s="1241"/>
      <c r="CV79" s="1241">
        <v>6.7</v>
      </c>
      <c r="CW79" s="1241"/>
      <c r="CX79" s="1241"/>
      <c r="CY79" s="1241"/>
      <c r="CZ79" s="1241"/>
      <c r="DA79" s="1241"/>
      <c r="DB79" s="1241"/>
      <c r="DC79" s="1241"/>
    </row>
    <row r="80" spans="2:107" ht="13.2" x14ac:dyDescent="0.2">
      <c r="B80" s="1211"/>
      <c r="G80" s="1230"/>
      <c r="H80" s="1230"/>
      <c r="I80" s="1243"/>
      <c r="J80" s="1243"/>
      <c r="K80" s="1258"/>
      <c r="L80" s="1258"/>
      <c r="M80" s="1258"/>
      <c r="N80" s="1258"/>
      <c r="AN80" s="1236"/>
      <c r="AO80" s="1236"/>
      <c r="AP80" s="1236"/>
      <c r="AQ80" s="1236"/>
      <c r="AR80" s="1236"/>
      <c r="AS80" s="1236"/>
      <c r="AT80" s="1236"/>
      <c r="AU80" s="1236"/>
      <c r="AV80" s="1236"/>
      <c r="AW80" s="1236"/>
      <c r="AX80" s="1236"/>
      <c r="AY80" s="1236"/>
      <c r="AZ80" s="1236"/>
      <c r="BA80" s="1236"/>
      <c r="BB80" s="1240"/>
      <c r="BC80" s="1240"/>
      <c r="BD80" s="1240"/>
      <c r="BE80" s="1240"/>
      <c r="BF80" s="1240"/>
      <c r="BG80" s="1240"/>
      <c r="BH80" s="1240"/>
      <c r="BI80" s="1240"/>
      <c r="BJ80" s="1240"/>
      <c r="BK80" s="1240"/>
      <c r="BL80" s="1240"/>
      <c r="BM80" s="1240"/>
      <c r="BN80" s="1240"/>
      <c r="BO80" s="1240"/>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ht="13.2" x14ac:dyDescent="0.2">
      <c r="B81" s="1211"/>
    </row>
    <row r="82" spans="2:109" ht="16.2" x14ac:dyDescent="0.2">
      <c r="B82" s="1211"/>
      <c r="K82" s="1259"/>
      <c r="L82" s="1259"/>
      <c r="M82" s="1259"/>
      <c r="N82" s="1259"/>
      <c r="AQ82" s="1259"/>
      <c r="AR82" s="1259"/>
      <c r="AS82" s="1259"/>
      <c r="AT82" s="1259"/>
      <c r="BC82" s="1259"/>
      <c r="BD82" s="1259"/>
      <c r="BE82" s="1259"/>
      <c r="BF82" s="1259"/>
      <c r="BO82" s="1259"/>
      <c r="BP82" s="1259"/>
      <c r="BQ82" s="1259"/>
      <c r="BR82" s="1259"/>
      <c r="CA82" s="1259"/>
      <c r="CB82" s="1259"/>
      <c r="CC82" s="1259"/>
      <c r="CD82" s="1259"/>
      <c r="CM82" s="1259"/>
      <c r="CN82" s="1259"/>
      <c r="CO82" s="1259"/>
      <c r="CP82" s="1259"/>
      <c r="CY82" s="1259"/>
      <c r="CZ82" s="1259"/>
      <c r="DA82" s="1259"/>
      <c r="DB82" s="1259"/>
      <c r="DC82" s="1259"/>
    </row>
    <row r="83" spans="2:109" ht="13.2" x14ac:dyDescent="0.2">
      <c r="B83" s="1213"/>
      <c r="C83" s="1214"/>
      <c r="D83" s="1214"/>
      <c r="E83" s="1214"/>
      <c r="F83" s="1214"/>
      <c r="G83" s="1214"/>
      <c r="H83" s="1214"/>
      <c r="I83" s="1214"/>
      <c r="J83" s="1214"/>
      <c r="K83" s="1214"/>
      <c r="L83" s="1214"/>
      <c r="M83" s="1214"/>
      <c r="N83" s="1214"/>
      <c r="O83" s="1214"/>
      <c r="P83" s="1214"/>
      <c r="Q83" s="1214"/>
      <c r="R83" s="1214"/>
      <c r="S83" s="1214"/>
      <c r="T83" s="1214"/>
      <c r="U83" s="1214"/>
      <c r="V83" s="1214"/>
      <c r="W83" s="1214"/>
      <c r="X83" s="1214"/>
      <c r="Y83" s="1214"/>
      <c r="Z83" s="1214"/>
      <c r="AA83" s="1214"/>
      <c r="AB83" s="1214"/>
      <c r="AC83" s="1214"/>
      <c r="AD83" s="1214"/>
      <c r="AE83" s="1214"/>
      <c r="AF83" s="1214"/>
      <c r="AG83" s="1214"/>
      <c r="AH83" s="1214"/>
      <c r="AI83" s="1214"/>
      <c r="AJ83" s="1214"/>
      <c r="AK83" s="1214"/>
      <c r="AL83" s="1214"/>
      <c r="AM83" s="1214"/>
      <c r="AN83" s="1214"/>
      <c r="AO83" s="1214"/>
      <c r="AP83" s="1214"/>
      <c r="AQ83" s="1214"/>
      <c r="AR83" s="1214"/>
      <c r="AS83" s="1214"/>
      <c r="AT83" s="1214"/>
      <c r="AU83" s="1214"/>
      <c r="AV83" s="1214"/>
      <c r="AW83" s="1214"/>
      <c r="AX83" s="1214"/>
      <c r="AY83" s="1214"/>
      <c r="AZ83" s="1214"/>
      <c r="BA83" s="1214"/>
      <c r="BB83" s="1214"/>
      <c r="BC83" s="1214"/>
      <c r="BD83" s="1214"/>
      <c r="BE83" s="1214"/>
      <c r="BF83" s="1214"/>
      <c r="BG83" s="1214"/>
      <c r="BH83" s="1214"/>
      <c r="BI83" s="1214"/>
      <c r="BJ83" s="1214"/>
      <c r="BK83" s="1214"/>
      <c r="BL83" s="1214"/>
      <c r="BM83" s="1214"/>
      <c r="BN83" s="1214"/>
      <c r="BO83" s="1214"/>
      <c r="BP83" s="1214"/>
      <c r="BQ83" s="1214"/>
      <c r="BR83" s="1214"/>
      <c r="BS83" s="1214"/>
      <c r="BT83" s="1214"/>
      <c r="BU83" s="1214"/>
      <c r="BV83" s="1214"/>
      <c r="BW83" s="1214"/>
      <c r="BX83" s="1214"/>
      <c r="BY83" s="1214"/>
      <c r="BZ83" s="1214"/>
      <c r="CA83" s="1214"/>
      <c r="CB83" s="1214"/>
      <c r="CC83" s="1214"/>
      <c r="CD83" s="1214"/>
      <c r="CE83" s="1214"/>
      <c r="CF83" s="1214"/>
      <c r="CG83" s="1214"/>
      <c r="CH83" s="1214"/>
      <c r="CI83" s="1214"/>
      <c r="CJ83" s="1214"/>
      <c r="CK83" s="1214"/>
      <c r="CL83" s="1214"/>
      <c r="CM83" s="1214"/>
      <c r="CN83" s="1214"/>
      <c r="CO83" s="1214"/>
      <c r="CP83" s="1214"/>
      <c r="CQ83" s="1214"/>
      <c r="CR83" s="1214"/>
      <c r="CS83" s="1214"/>
      <c r="CT83" s="1214"/>
      <c r="CU83" s="1214"/>
      <c r="CV83" s="1214"/>
      <c r="CW83" s="1214"/>
      <c r="CX83" s="1214"/>
      <c r="CY83" s="1214"/>
      <c r="CZ83" s="1214"/>
      <c r="DA83" s="1214"/>
      <c r="DB83" s="1214"/>
      <c r="DC83" s="1214"/>
      <c r="DD83" s="1215"/>
    </row>
    <row r="84" spans="2:109" ht="13.2" x14ac:dyDescent="0.2">
      <c r="DD84" s="1204"/>
      <c r="DE84" s="1204"/>
    </row>
    <row r="85" spans="2:109" ht="13.2" x14ac:dyDescent="0.2">
      <c r="DD85" s="1204"/>
      <c r="DE85" s="1204"/>
    </row>
  </sheetData>
  <sheetProtection algorithmName="SHA-512" hashValue="bdSjn2OQt7Er9ziVrdPJufk242m3I2dP4kr8+oTlFC9uQHMxm+N0Ffo0HV/HrS8iXC/UoJxutIYwN5Nto9rSXg==" saltValue="1qBomRHx//2ajGLkDGpUGQ=="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EAE03-42D5-4CF0-81D6-EF3CAED5BD0C}">
  <sheetPr>
    <pageSetUpPr fitToPage="1"/>
  </sheetPr>
  <dimension ref="A1:DR125"/>
  <sheetViews>
    <sheetView showGridLines="0" topLeftCell="A109" zoomScaleSheetLayoutView="70" workbookViewId="0">
      <selection activeCell="CM92" sqref="CM92"/>
    </sheetView>
  </sheetViews>
  <sheetFormatPr defaultColWidth="0" defaultRowHeight="13.5" customHeight="1" zeroHeight="1" x14ac:dyDescent="0.2"/>
  <cols>
    <col min="1" max="34" width="2.44140625" style="1260" customWidth="1"/>
    <col min="35" max="122" width="2.44140625" style="1206" customWidth="1"/>
    <col min="123" max="123" width="2.44140625" style="1206" hidden="1" customWidth="1"/>
    <col min="124" max="16384" width="2.44140625" style="1206" hidden="1"/>
  </cols>
  <sheetData>
    <row r="1" spans="1:34" ht="13.5" customHeight="1" x14ac:dyDescent="0.2">
      <c r="A1" s="1206"/>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1206"/>
      <c r="Z1" s="1206"/>
      <c r="AA1" s="1206"/>
      <c r="AB1" s="1206"/>
      <c r="AC1" s="1206"/>
      <c r="AD1" s="1206"/>
      <c r="AE1" s="1206"/>
      <c r="AF1" s="1206"/>
      <c r="AG1" s="1206"/>
      <c r="AH1" s="1206"/>
    </row>
    <row r="2" spans="1:34" ht="13.2" x14ac:dyDescent="0.2">
      <c r="S2" s="1206"/>
      <c r="AH2" s="1206"/>
    </row>
    <row r="3" spans="1:34" ht="13.2" x14ac:dyDescent="0.2">
      <c r="C3" s="1206"/>
      <c r="D3" s="1206"/>
      <c r="E3" s="1206"/>
      <c r="F3" s="1206"/>
      <c r="G3" s="1206"/>
      <c r="H3" s="1206"/>
      <c r="I3" s="1206"/>
      <c r="J3" s="1206"/>
      <c r="K3" s="1206"/>
      <c r="L3" s="1206"/>
      <c r="M3" s="1206"/>
      <c r="N3" s="1206"/>
      <c r="O3" s="1206"/>
      <c r="P3" s="1206"/>
      <c r="Q3" s="1206"/>
      <c r="R3" s="1206"/>
      <c r="S3" s="1206"/>
      <c r="U3" s="1206"/>
      <c r="V3" s="1206"/>
      <c r="W3" s="1206"/>
      <c r="X3" s="1206"/>
      <c r="Y3" s="1206"/>
      <c r="Z3" s="1206"/>
      <c r="AA3" s="1206"/>
      <c r="AB3" s="1206"/>
      <c r="AC3" s="1206"/>
      <c r="AD3" s="1206"/>
      <c r="AE3" s="1206"/>
      <c r="AF3" s="1206"/>
      <c r="AG3" s="1206"/>
      <c r="AH3" s="1206"/>
    </row>
    <row r="4" spans="1:34" ht="13.2" x14ac:dyDescent="0.2"/>
    <row r="5" spans="1:34" ht="13.2" x14ac:dyDescent="0.2"/>
    <row r="6" spans="1:34" ht="13.2" x14ac:dyDescent="0.2"/>
    <row r="7" spans="1:34" ht="13.2" x14ac:dyDescent="0.2"/>
    <row r="8" spans="1:34" ht="13.2" x14ac:dyDescent="0.2"/>
    <row r="9" spans="1:34" ht="13.2" x14ac:dyDescent="0.2">
      <c r="AH9" s="120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06"/>
    </row>
    <row r="18" spans="12:34" ht="13.2" x14ac:dyDescent="0.2"/>
    <row r="19" spans="12:34" ht="13.2" x14ac:dyDescent="0.2"/>
    <row r="20" spans="12:34" ht="13.2" x14ac:dyDescent="0.2">
      <c r="AH20" s="1206"/>
    </row>
    <row r="21" spans="12:34" ht="13.2" x14ac:dyDescent="0.2">
      <c r="AH21" s="1206"/>
    </row>
    <row r="22" spans="12:34" ht="13.2" x14ac:dyDescent="0.2"/>
    <row r="23" spans="12:34" ht="13.2" x14ac:dyDescent="0.2"/>
    <row r="24" spans="12:34" ht="13.2" x14ac:dyDescent="0.2">
      <c r="Q24" s="1206"/>
    </row>
    <row r="25" spans="12:34" ht="13.2" x14ac:dyDescent="0.2"/>
    <row r="26" spans="12:34" ht="13.2" x14ac:dyDescent="0.2"/>
    <row r="27" spans="12:34" ht="13.2" x14ac:dyDescent="0.2"/>
    <row r="28" spans="12:34" ht="13.2" x14ac:dyDescent="0.2">
      <c r="O28" s="1206"/>
      <c r="T28" s="1206"/>
      <c r="AH28" s="1206"/>
    </row>
    <row r="29" spans="12:34" ht="13.2" x14ac:dyDescent="0.2"/>
    <row r="30" spans="12:34" ht="13.2" x14ac:dyDescent="0.2"/>
    <row r="31" spans="12:34" ht="13.2" x14ac:dyDescent="0.2">
      <c r="Q31" s="1206"/>
    </row>
    <row r="32" spans="12:34" ht="13.2" x14ac:dyDescent="0.2">
      <c r="L32" s="1206"/>
    </row>
    <row r="33" spans="2:34" ht="13.2" x14ac:dyDescent="0.2">
      <c r="C33" s="1206"/>
      <c r="E33" s="1206"/>
      <c r="G33" s="1206"/>
      <c r="I33" s="1206"/>
      <c r="X33" s="1206"/>
    </row>
    <row r="34" spans="2:34" ht="13.2" x14ac:dyDescent="0.2">
      <c r="B34" s="1206"/>
      <c r="P34" s="1206"/>
      <c r="R34" s="1206"/>
      <c r="T34" s="1206"/>
    </row>
    <row r="35" spans="2:34" ht="13.2" x14ac:dyDescent="0.2">
      <c r="D35" s="1206"/>
      <c r="W35" s="1206"/>
      <c r="AC35" s="1206"/>
      <c r="AD35" s="1206"/>
      <c r="AE35" s="1206"/>
      <c r="AF35" s="1206"/>
      <c r="AG35" s="1206"/>
      <c r="AH35" s="1206"/>
    </row>
    <row r="36" spans="2:34" ht="13.2" x14ac:dyDescent="0.2">
      <c r="H36" s="1206"/>
      <c r="J36" s="1206"/>
      <c r="K36" s="1206"/>
      <c r="M36" s="1206"/>
      <c r="Y36" s="1206"/>
      <c r="Z36" s="1206"/>
      <c r="AA36" s="1206"/>
      <c r="AB36" s="1206"/>
      <c r="AC36" s="1206"/>
      <c r="AD36" s="1206"/>
      <c r="AE36" s="1206"/>
      <c r="AF36" s="1206"/>
      <c r="AG36" s="1206"/>
      <c r="AH36" s="1206"/>
    </row>
    <row r="37" spans="2:34" ht="13.2" x14ac:dyDescent="0.2">
      <c r="AH37" s="1206"/>
    </row>
    <row r="38" spans="2:34" ht="13.2" x14ac:dyDescent="0.2">
      <c r="AG38" s="1206"/>
      <c r="AH38" s="1206"/>
    </row>
    <row r="39" spans="2:34" ht="13.2" x14ac:dyDescent="0.2"/>
    <row r="40" spans="2:34" ht="13.2" x14ac:dyDescent="0.2">
      <c r="X40" s="1206"/>
    </row>
    <row r="41" spans="2:34" ht="13.2" x14ac:dyDescent="0.2">
      <c r="R41" s="1206"/>
    </row>
    <row r="42" spans="2:34" ht="13.2" x14ac:dyDescent="0.2">
      <c r="W42" s="1206"/>
    </row>
    <row r="43" spans="2:34" ht="13.2" x14ac:dyDescent="0.2">
      <c r="Y43" s="1206"/>
      <c r="Z43" s="1206"/>
      <c r="AA43" s="1206"/>
      <c r="AB43" s="1206"/>
      <c r="AC43" s="1206"/>
      <c r="AD43" s="1206"/>
      <c r="AE43" s="1206"/>
      <c r="AF43" s="1206"/>
      <c r="AG43" s="1206"/>
      <c r="AH43" s="1206"/>
    </row>
    <row r="44" spans="2:34" ht="13.2" x14ac:dyDescent="0.2">
      <c r="AH44" s="1206"/>
    </row>
    <row r="45" spans="2:34" ht="13.2" x14ac:dyDescent="0.2">
      <c r="X45" s="1206"/>
    </row>
    <row r="46" spans="2:34" ht="13.2" x14ac:dyDescent="0.2"/>
    <row r="47" spans="2:34" ht="13.2" x14ac:dyDescent="0.2"/>
    <row r="48" spans="2:34" ht="13.2" x14ac:dyDescent="0.2">
      <c r="W48" s="1206"/>
      <c r="Y48" s="1206"/>
      <c r="Z48" s="1206"/>
      <c r="AA48" s="1206"/>
      <c r="AB48" s="1206"/>
      <c r="AC48" s="1206"/>
      <c r="AD48" s="1206"/>
      <c r="AE48" s="1206"/>
      <c r="AF48" s="1206"/>
      <c r="AG48" s="1206"/>
      <c r="AH48" s="1206"/>
    </row>
    <row r="49" spans="28:34" ht="13.2" x14ac:dyDescent="0.2"/>
    <row r="50" spans="28:34" ht="13.2" x14ac:dyDescent="0.2">
      <c r="AE50" s="1206"/>
      <c r="AF50" s="1206"/>
      <c r="AG50" s="1206"/>
      <c r="AH50" s="1206"/>
    </row>
    <row r="51" spans="28:34" ht="13.2" x14ac:dyDescent="0.2">
      <c r="AC51" s="1206"/>
      <c r="AD51" s="1206"/>
      <c r="AE51" s="1206"/>
      <c r="AF51" s="1206"/>
      <c r="AG51" s="1206"/>
      <c r="AH51" s="1206"/>
    </row>
    <row r="52" spans="28:34" ht="13.2" x14ac:dyDescent="0.2"/>
    <row r="53" spans="28:34" ht="13.2" x14ac:dyDescent="0.2">
      <c r="AF53" s="1206"/>
      <c r="AG53" s="1206"/>
      <c r="AH53" s="1206"/>
    </row>
    <row r="54" spans="28:34" ht="13.2" x14ac:dyDescent="0.2">
      <c r="AH54" s="1206"/>
    </row>
    <row r="55" spans="28:34" ht="13.2" x14ac:dyDescent="0.2"/>
    <row r="56" spans="28:34" ht="13.2" x14ac:dyDescent="0.2">
      <c r="AB56" s="1206"/>
      <c r="AC56" s="1206"/>
      <c r="AD56" s="1206"/>
      <c r="AE56" s="1206"/>
      <c r="AF56" s="1206"/>
      <c r="AG56" s="1206"/>
      <c r="AH56" s="1206"/>
    </row>
    <row r="57" spans="28:34" ht="13.2" x14ac:dyDescent="0.2">
      <c r="AH57" s="1206"/>
    </row>
    <row r="58" spans="28:34" ht="13.2" x14ac:dyDescent="0.2">
      <c r="AH58" s="1206"/>
    </row>
    <row r="59" spans="28:34" ht="13.2" x14ac:dyDescent="0.2"/>
    <row r="60" spans="28:34" ht="13.2" x14ac:dyDescent="0.2"/>
    <row r="61" spans="28:34" ht="13.2" x14ac:dyDescent="0.2"/>
    <row r="62" spans="28:34" ht="13.2" x14ac:dyDescent="0.2"/>
    <row r="63" spans="28:34" ht="13.2" x14ac:dyDescent="0.2">
      <c r="AH63" s="1206"/>
    </row>
    <row r="64" spans="28:34" ht="13.2" x14ac:dyDescent="0.2">
      <c r="AG64" s="1206"/>
      <c r="AH64" s="1206"/>
    </row>
    <row r="65" spans="28:34" ht="13.2" x14ac:dyDescent="0.2"/>
    <row r="66" spans="28:34" ht="13.2" x14ac:dyDescent="0.2"/>
    <row r="67" spans="28:34" ht="13.2" x14ac:dyDescent="0.2"/>
    <row r="68" spans="28:34" ht="13.2" x14ac:dyDescent="0.2">
      <c r="AB68" s="1206"/>
      <c r="AC68" s="1206"/>
      <c r="AD68" s="1206"/>
      <c r="AE68" s="1206"/>
      <c r="AF68" s="1206"/>
      <c r="AG68" s="1206"/>
      <c r="AH68" s="1206"/>
    </row>
    <row r="69" spans="28:34" ht="13.2" x14ac:dyDescent="0.2">
      <c r="AF69" s="1206"/>
      <c r="AG69" s="1206"/>
      <c r="AH69" s="1206"/>
    </row>
    <row r="70" spans="28:34" ht="13.2" x14ac:dyDescent="0.2"/>
    <row r="71" spans="28:34" ht="13.2" x14ac:dyDescent="0.2"/>
    <row r="72" spans="28:34" ht="13.2" x14ac:dyDescent="0.2"/>
    <row r="73" spans="28:34" ht="13.2" x14ac:dyDescent="0.2"/>
    <row r="74" spans="28:34" ht="13.2" x14ac:dyDescent="0.2"/>
    <row r="75" spans="28:34" ht="13.2" x14ac:dyDescent="0.2">
      <c r="AH75" s="1206"/>
    </row>
    <row r="76" spans="28:34" ht="13.2" x14ac:dyDescent="0.2">
      <c r="AF76" s="1206"/>
      <c r="AG76" s="1206"/>
      <c r="AH76" s="1206"/>
    </row>
    <row r="77" spans="28:34" ht="13.2" x14ac:dyDescent="0.2">
      <c r="AG77" s="1206"/>
      <c r="AH77" s="1206"/>
    </row>
    <row r="78" spans="28:34" ht="13.2" x14ac:dyDescent="0.2"/>
    <row r="79" spans="28:34" ht="13.2" x14ac:dyDescent="0.2"/>
    <row r="80" spans="28:34" ht="13.2" x14ac:dyDescent="0.2"/>
    <row r="81" spans="25:34" ht="13.2" x14ac:dyDescent="0.2"/>
    <row r="82" spans="25:34" ht="13.2" x14ac:dyDescent="0.2">
      <c r="Y82" s="1206"/>
    </row>
    <row r="83" spans="25:34" ht="13.2" x14ac:dyDescent="0.2">
      <c r="Y83" s="1206"/>
      <c r="Z83" s="1206"/>
      <c r="AA83" s="1206"/>
      <c r="AB83" s="1206"/>
      <c r="AC83" s="1206"/>
      <c r="AD83" s="1206"/>
      <c r="AE83" s="1206"/>
      <c r="AF83" s="1206"/>
      <c r="AG83" s="1206"/>
      <c r="AH83" s="1206"/>
    </row>
    <row r="84" spans="25:34" ht="13.2" x14ac:dyDescent="0.2"/>
    <row r="85" spans="25:34" ht="13.2" x14ac:dyDescent="0.2"/>
    <row r="86" spans="25:34" ht="13.2" x14ac:dyDescent="0.2"/>
    <row r="87" spans="25:34" ht="13.2" x14ac:dyDescent="0.2"/>
    <row r="88" spans="25:34" ht="13.2" x14ac:dyDescent="0.2">
      <c r="AH88" s="120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06"/>
      <c r="AG94" s="1206"/>
      <c r="AH94" s="1206"/>
    </row>
    <row r="95" spans="25:34" ht="13.5" customHeight="1" x14ac:dyDescent="0.2">
      <c r="AH95" s="120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06"/>
    </row>
    <row r="102" spans="33:34" ht="13.5" customHeight="1" x14ac:dyDescent="0.2"/>
    <row r="103" spans="33:34" ht="13.5" customHeight="1" x14ac:dyDescent="0.2"/>
    <row r="104" spans="33:34" ht="13.5" customHeight="1" x14ac:dyDescent="0.2">
      <c r="AG104" s="1206"/>
      <c r="AH104" s="120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06"/>
    </row>
    <row r="117" spans="34:122" ht="13.5" customHeight="1" x14ac:dyDescent="0.2"/>
    <row r="118" spans="34:122" ht="13.5" customHeight="1" x14ac:dyDescent="0.2"/>
    <row r="119" spans="34:122" ht="13.5" customHeight="1" x14ac:dyDescent="0.2"/>
    <row r="120" spans="34:122" ht="13.5" customHeight="1" x14ac:dyDescent="0.2">
      <c r="AH120" s="1206"/>
    </row>
    <row r="121" spans="34:122" ht="13.5" customHeight="1" x14ac:dyDescent="0.2">
      <c r="AH121" s="1206"/>
    </row>
    <row r="122" spans="34:122" ht="13.5" customHeight="1" x14ac:dyDescent="0.2"/>
    <row r="123" spans="34:122" ht="13.5" customHeight="1" x14ac:dyDescent="0.2"/>
    <row r="124" spans="34:122" ht="13.5" customHeight="1" x14ac:dyDescent="0.2"/>
    <row r="125" spans="34:122" ht="13.5" customHeight="1" x14ac:dyDescent="0.2">
      <c r="DR125" s="1206" t="s">
        <v>576</v>
      </c>
    </row>
  </sheetData>
  <sheetProtection algorithmName="SHA-512" hashValue="XqRcteKoqjRAUyAOg3t4wXs7JT2eCr7fRi9F8AwRl1rj2LlU/weBAb88EHpqNgl1yS5qiOcrsCb5TGg7K0rTEg==" saltValue="zu71Si2y+RyBLwYH/MTdTw==" spinCount="100000" sheet="1" objects="1" scenarios="1"/>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56B07-DE87-4219-918A-8168C8F7E7CC}">
  <sheetPr>
    <pageSetUpPr fitToPage="1"/>
  </sheetPr>
  <dimension ref="A1:DR125"/>
  <sheetViews>
    <sheetView showGridLines="0" tabSelected="1" topLeftCell="A76" zoomScale="75" zoomScaleNormal="75" zoomScaleSheetLayoutView="55" workbookViewId="0">
      <selection activeCell="CO111" sqref="CO111"/>
    </sheetView>
  </sheetViews>
  <sheetFormatPr defaultColWidth="0" defaultRowHeight="13.5" customHeight="1" zeroHeight="1" x14ac:dyDescent="0.2"/>
  <cols>
    <col min="1" max="34" width="2.44140625" style="1260" customWidth="1"/>
    <col min="35" max="122" width="2.44140625" style="1206" customWidth="1"/>
    <col min="123" max="123" width="2.44140625" style="1206" hidden="1" customWidth="1"/>
    <col min="124" max="16384" width="2.44140625" style="1206" hidden="1"/>
  </cols>
  <sheetData>
    <row r="1" spans="2:34" ht="13.5" customHeight="1" x14ac:dyDescent="0.2">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1206"/>
      <c r="Z1" s="1206"/>
      <c r="AA1" s="1206"/>
      <c r="AB1" s="1206"/>
      <c r="AC1" s="1206"/>
      <c r="AD1" s="1206"/>
      <c r="AE1" s="1206"/>
      <c r="AF1" s="1206"/>
      <c r="AG1" s="1206"/>
      <c r="AH1" s="1206"/>
    </row>
    <row r="2" spans="2:34" ht="13.2" x14ac:dyDescent="0.2">
      <c r="S2" s="1206"/>
      <c r="AH2" s="1206"/>
    </row>
    <row r="3" spans="2:34" ht="13.2" x14ac:dyDescent="0.2">
      <c r="C3" s="1206"/>
      <c r="D3" s="1206"/>
      <c r="E3" s="1206"/>
      <c r="F3" s="1206"/>
      <c r="G3" s="1206"/>
      <c r="H3" s="1206"/>
      <c r="I3" s="1206"/>
      <c r="J3" s="1206"/>
      <c r="K3" s="1206"/>
      <c r="L3" s="1206"/>
      <c r="M3" s="1206"/>
      <c r="N3" s="1206"/>
      <c r="O3" s="1206"/>
      <c r="P3" s="1206"/>
      <c r="Q3" s="1206"/>
      <c r="R3" s="1206"/>
      <c r="S3" s="1206"/>
      <c r="U3" s="1206"/>
      <c r="V3" s="1206"/>
      <c r="W3" s="1206"/>
      <c r="X3" s="1206"/>
      <c r="Y3" s="1206"/>
      <c r="Z3" s="1206"/>
      <c r="AA3" s="1206"/>
      <c r="AB3" s="1206"/>
      <c r="AC3" s="1206"/>
      <c r="AD3" s="1206"/>
      <c r="AE3" s="1206"/>
      <c r="AF3" s="1206"/>
      <c r="AG3" s="1206"/>
      <c r="AH3" s="1206"/>
    </row>
    <row r="4" spans="2:34" ht="13.2" x14ac:dyDescent="0.2"/>
    <row r="5" spans="2:34" ht="13.2" x14ac:dyDescent="0.2"/>
    <row r="6" spans="2:34" ht="13.2" x14ac:dyDescent="0.2"/>
    <row r="7" spans="2:34" ht="13.2" x14ac:dyDescent="0.2"/>
    <row r="8" spans="2:34" ht="13.2" x14ac:dyDescent="0.2"/>
    <row r="9" spans="2:34" ht="13.2" x14ac:dyDescent="0.2">
      <c r="AH9" s="120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06"/>
    </row>
    <row r="18" spans="12:34" ht="13.2" x14ac:dyDescent="0.2"/>
    <row r="19" spans="12:34" ht="13.2" x14ac:dyDescent="0.2"/>
    <row r="20" spans="12:34" ht="13.2" x14ac:dyDescent="0.2">
      <c r="AH20" s="1206"/>
    </row>
    <row r="21" spans="12:34" ht="13.2" x14ac:dyDescent="0.2">
      <c r="AH21" s="1206"/>
    </row>
    <row r="22" spans="12:34" ht="13.2" x14ac:dyDescent="0.2"/>
    <row r="23" spans="12:34" ht="13.2" x14ac:dyDescent="0.2"/>
    <row r="24" spans="12:34" ht="13.2" x14ac:dyDescent="0.2">
      <c r="Q24" s="1206"/>
    </row>
    <row r="25" spans="12:34" ht="13.2" x14ac:dyDescent="0.2"/>
    <row r="26" spans="12:34" ht="13.2" x14ac:dyDescent="0.2"/>
    <row r="27" spans="12:34" ht="13.2" x14ac:dyDescent="0.2"/>
    <row r="28" spans="12:34" ht="13.2" x14ac:dyDescent="0.2">
      <c r="O28" s="1206"/>
      <c r="T28" s="1206"/>
      <c r="AH28" s="1206"/>
    </row>
    <row r="29" spans="12:34" ht="13.2" x14ac:dyDescent="0.2"/>
    <row r="30" spans="12:34" ht="13.2" x14ac:dyDescent="0.2"/>
    <row r="31" spans="12:34" ht="13.2" x14ac:dyDescent="0.2">
      <c r="Q31" s="1206"/>
    </row>
    <row r="32" spans="12:34" ht="13.2" x14ac:dyDescent="0.2">
      <c r="L32" s="1206"/>
    </row>
    <row r="33" spans="2:34" ht="13.2" x14ac:dyDescent="0.2">
      <c r="C33" s="1206"/>
      <c r="E33" s="1206"/>
      <c r="G33" s="1206"/>
      <c r="I33" s="1206"/>
      <c r="X33" s="1206"/>
    </row>
    <row r="34" spans="2:34" ht="13.2" x14ac:dyDescent="0.2">
      <c r="B34" s="1206"/>
      <c r="P34" s="1206"/>
      <c r="R34" s="1206"/>
      <c r="T34" s="1206"/>
    </row>
    <row r="35" spans="2:34" ht="13.2" x14ac:dyDescent="0.2">
      <c r="D35" s="1206"/>
      <c r="W35" s="1206"/>
      <c r="AC35" s="1206"/>
      <c r="AD35" s="1206"/>
      <c r="AE35" s="1206"/>
      <c r="AF35" s="1206"/>
      <c r="AG35" s="1206"/>
      <c r="AH35" s="1206"/>
    </row>
    <row r="36" spans="2:34" ht="13.2" x14ac:dyDescent="0.2">
      <c r="H36" s="1206"/>
      <c r="J36" s="1206"/>
      <c r="K36" s="1206"/>
      <c r="M36" s="1206"/>
      <c r="Y36" s="1206"/>
      <c r="Z36" s="1206"/>
      <c r="AA36" s="1206"/>
      <c r="AB36" s="1206"/>
      <c r="AC36" s="1206"/>
      <c r="AD36" s="1206"/>
      <c r="AE36" s="1206"/>
      <c r="AF36" s="1206"/>
      <c r="AG36" s="1206"/>
      <c r="AH36" s="1206"/>
    </row>
    <row r="37" spans="2:34" ht="13.2" x14ac:dyDescent="0.2">
      <c r="AH37" s="1206"/>
    </row>
    <row r="38" spans="2:34" ht="13.2" x14ac:dyDescent="0.2">
      <c r="AG38" s="1206"/>
      <c r="AH38" s="1206"/>
    </row>
    <row r="39" spans="2:34" ht="13.2" x14ac:dyDescent="0.2"/>
    <row r="40" spans="2:34" ht="13.2" x14ac:dyDescent="0.2">
      <c r="X40" s="1206"/>
    </row>
    <row r="41" spans="2:34" ht="13.2" x14ac:dyDescent="0.2">
      <c r="R41" s="1206"/>
    </row>
    <row r="42" spans="2:34" ht="13.2" x14ac:dyDescent="0.2">
      <c r="W42" s="1206"/>
    </row>
    <row r="43" spans="2:34" ht="13.2" x14ac:dyDescent="0.2">
      <c r="Y43" s="1206"/>
      <c r="Z43" s="1206"/>
      <c r="AA43" s="1206"/>
      <c r="AB43" s="1206"/>
      <c r="AC43" s="1206"/>
      <c r="AD43" s="1206"/>
      <c r="AE43" s="1206"/>
      <c r="AF43" s="1206"/>
      <c r="AG43" s="1206"/>
      <c r="AH43" s="1206"/>
    </row>
    <row r="44" spans="2:34" ht="13.2" x14ac:dyDescent="0.2">
      <c r="AH44" s="1206"/>
    </row>
    <row r="45" spans="2:34" ht="13.2" x14ac:dyDescent="0.2">
      <c r="X45" s="1206"/>
    </row>
    <row r="46" spans="2:34" ht="13.2" x14ac:dyDescent="0.2"/>
    <row r="47" spans="2:34" ht="13.2" x14ac:dyDescent="0.2"/>
    <row r="48" spans="2:34" ht="13.2" x14ac:dyDescent="0.2">
      <c r="W48" s="1206"/>
      <c r="Y48" s="1206"/>
      <c r="Z48" s="1206"/>
      <c r="AA48" s="1206"/>
      <c r="AB48" s="1206"/>
      <c r="AC48" s="1206"/>
      <c r="AD48" s="1206"/>
      <c r="AE48" s="1206"/>
      <c r="AF48" s="1206"/>
      <c r="AG48" s="1206"/>
      <c r="AH48" s="1206"/>
    </row>
    <row r="49" spans="28:34" ht="13.2" x14ac:dyDescent="0.2"/>
    <row r="50" spans="28:34" ht="13.2" x14ac:dyDescent="0.2">
      <c r="AE50" s="1206"/>
      <c r="AF50" s="1206"/>
      <c r="AG50" s="1206"/>
      <c r="AH50" s="1206"/>
    </row>
    <row r="51" spans="28:34" ht="13.2" x14ac:dyDescent="0.2">
      <c r="AC51" s="1206"/>
      <c r="AD51" s="1206"/>
      <c r="AE51" s="1206"/>
      <c r="AF51" s="1206"/>
      <c r="AG51" s="1206"/>
      <c r="AH51" s="1206"/>
    </row>
    <row r="52" spans="28:34" ht="13.2" x14ac:dyDescent="0.2"/>
    <row r="53" spans="28:34" ht="13.2" x14ac:dyDescent="0.2">
      <c r="AF53" s="1206"/>
      <c r="AG53" s="1206"/>
      <c r="AH53" s="1206"/>
    </row>
    <row r="54" spans="28:34" ht="13.2" x14ac:dyDescent="0.2">
      <c r="AH54" s="1206"/>
    </row>
    <row r="55" spans="28:34" ht="13.2" x14ac:dyDescent="0.2"/>
    <row r="56" spans="28:34" ht="13.2" x14ac:dyDescent="0.2">
      <c r="AB56" s="1206"/>
      <c r="AC56" s="1206"/>
      <c r="AD56" s="1206"/>
      <c r="AE56" s="1206"/>
      <c r="AF56" s="1206"/>
      <c r="AG56" s="1206"/>
      <c r="AH56" s="1206"/>
    </row>
    <row r="57" spans="28:34" ht="13.2" x14ac:dyDescent="0.2">
      <c r="AH57" s="1206"/>
    </row>
    <row r="58" spans="28:34" ht="13.2" x14ac:dyDescent="0.2">
      <c r="AH58" s="1206"/>
    </row>
    <row r="59" spans="28:34" ht="13.2" x14ac:dyDescent="0.2">
      <c r="AG59" s="1206"/>
      <c r="AH59" s="1206"/>
    </row>
    <row r="60" spans="28:34" ht="13.2" x14ac:dyDescent="0.2"/>
    <row r="61" spans="28:34" ht="13.2" x14ac:dyDescent="0.2"/>
    <row r="62" spans="28:34" ht="13.2" x14ac:dyDescent="0.2"/>
    <row r="63" spans="28:34" ht="13.2" x14ac:dyDescent="0.2">
      <c r="AH63" s="1206"/>
    </row>
    <row r="64" spans="28:34" ht="13.2" x14ac:dyDescent="0.2">
      <c r="AG64" s="1206"/>
      <c r="AH64" s="1206"/>
    </row>
    <row r="65" spans="28:34" ht="13.2" x14ac:dyDescent="0.2"/>
    <row r="66" spans="28:34" ht="13.2" x14ac:dyDescent="0.2"/>
    <row r="67" spans="28:34" ht="13.2" x14ac:dyDescent="0.2"/>
    <row r="68" spans="28:34" ht="13.2" x14ac:dyDescent="0.2">
      <c r="AB68" s="1206"/>
      <c r="AC68" s="1206"/>
      <c r="AD68" s="1206"/>
      <c r="AE68" s="1206"/>
      <c r="AF68" s="1206"/>
      <c r="AG68" s="1206"/>
      <c r="AH68" s="1206"/>
    </row>
    <row r="69" spans="28:34" ht="13.2" x14ac:dyDescent="0.2">
      <c r="AF69" s="1206"/>
      <c r="AG69" s="1206"/>
      <c r="AH69" s="1206"/>
    </row>
    <row r="70" spans="28:34" ht="13.2" x14ac:dyDescent="0.2"/>
    <row r="71" spans="28:34" ht="13.2" x14ac:dyDescent="0.2"/>
    <row r="72" spans="28:34" ht="13.2" x14ac:dyDescent="0.2"/>
    <row r="73" spans="28:34" ht="13.2" x14ac:dyDescent="0.2"/>
    <row r="74" spans="28:34" ht="13.2" x14ac:dyDescent="0.2"/>
    <row r="75" spans="28:34" ht="13.2" x14ac:dyDescent="0.2">
      <c r="AH75" s="1206"/>
    </row>
    <row r="76" spans="28:34" ht="13.2" x14ac:dyDescent="0.2">
      <c r="AF76" s="1206"/>
      <c r="AG76" s="1206"/>
      <c r="AH76" s="1206"/>
    </row>
    <row r="77" spans="28:34" ht="13.2" x14ac:dyDescent="0.2">
      <c r="AG77" s="1206"/>
      <c r="AH77" s="1206"/>
    </row>
    <row r="78" spans="28:34" ht="13.2" x14ac:dyDescent="0.2"/>
    <row r="79" spans="28:34" ht="13.2" x14ac:dyDescent="0.2"/>
    <row r="80" spans="28:34" ht="13.2" x14ac:dyDescent="0.2"/>
    <row r="81" spans="25:34" ht="13.2" x14ac:dyDescent="0.2"/>
    <row r="82" spans="25:34" ht="13.2" x14ac:dyDescent="0.2">
      <c r="Y82" s="1206"/>
    </row>
    <row r="83" spans="25:34" ht="13.2" x14ac:dyDescent="0.2">
      <c r="Y83" s="1206"/>
      <c r="Z83" s="1206"/>
      <c r="AA83" s="1206"/>
      <c r="AB83" s="1206"/>
      <c r="AC83" s="1206"/>
      <c r="AD83" s="1206"/>
      <c r="AE83" s="1206"/>
      <c r="AF83" s="1206"/>
      <c r="AG83" s="1206"/>
      <c r="AH83" s="1206"/>
    </row>
    <row r="84" spans="25:34" ht="13.2" x14ac:dyDescent="0.2"/>
    <row r="85" spans="25:34" ht="13.2" x14ac:dyDescent="0.2"/>
    <row r="86" spans="25:34" ht="13.2" x14ac:dyDescent="0.2"/>
    <row r="87" spans="25:34" ht="13.2" x14ac:dyDescent="0.2"/>
    <row r="88" spans="25:34" ht="13.2" x14ac:dyDescent="0.2">
      <c r="AH88" s="120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06"/>
      <c r="AG94" s="1206"/>
      <c r="AH94" s="1206"/>
    </row>
    <row r="95" spans="25:34" ht="13.5" customHeight="1" x14ac:dyDescent="0.2">
      <c r="AH95" s="120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06"/>
    </row>
    <row r="102" spans="33:34" ht="13.5" customHeight="1" x14ac:dyDescent="0.2"/>
    <row r="103" spans="33:34" ht="13.5" customHeight="1" x14ac:dyDescent="0.2"/>
    <row r="104" spans="33:34" ht="13.5" customHeight="1" x14ac:dyDescent="0.2">
      <c r="AG104" s="1206"/>
      <c r="AH104" s="120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06"/>
    </row>
    <row r="117" spans="34:122" ht="13.5" customHeight="1" x14ac:dyDescent="0.2"/>
    <row r="118" spans="34:122" ht="13.5" customHeight="1" x14ac:dyDescent="0.2"/>
    <row r="119" spans="34:122" ht="13.5" customHeight="1" x14ac:dyDescent="0.2"/>
    <row r="120" spans="34:122" ht="13.5" customHeight="1" x14ac:dyDescent="0.2">
      <c r="AH120" s="1206"/>
    </row>
    <row r="121" spans="34:122" ht="13.5" customHeight="1" x14ac:dyDescent="0.2">
      <c r="AH121" s="1206"/>
    </row>
    <row r="122" spans="34:122" ht="13.5" customHeight="1" x14ac:dyDescent="0.2"/>
    <row r="123" spans="34:122" ht="13.5" customHeight="1" x14ac:dyDescent="0.2"/>
    <row r="124" spans="34:122" ht="13.5" customHeight="1" x14ac:dyDescent="0.2"/>
    <row r="125" spans="34:122" ht="13.5" customHeight="1" x14ac:dyDescent="0.2">
      <c r="DR125" s="1206" t="s">
        <v>576</v>
      </c>
    </row>
  </sheetData>
  <sheetProtection algorithmName="SHA-512" hashValue="lSuUMv0jQXmXRKHb2TOMZew9D0esG9axnVx/c48zWxvG5vUX2r/gsFenLO+VMKnaAiyBVfv/5nq3Qc+lbra9yw==" saltValue="Y7bUc6jdqHAEL1KkRBxc4Q==" spinCount="100000" sheet="1" objects="1" scenarios="1"/>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27707</v>
      </c>
      <c r="E3" s="154"/>
      <c r="F3" s="155">
        <v>62383</v>
      </c>
      <c r="G3" s="156"/>
      <c r="H3" s="157"/>
    </row>
    <row r="4" spans="1:8" x14ac:dyDescent="0.2">
      <c r="A4" s="158"/>
      <c r="B4" s="159"/>
      <c r="C4" s="160"/>
      <c r="D4" s="161">
        <v>19135</v>
      </c>
      <c r="E4" s="162"/>
      <c r="F4" s="163">
        <v>35325</v>
      </c>
      <c r="G4" s="164"/>
      <c r="H4" s="165"/>
    </row>
    <row r="5" spans="1:8" x14ac:dyDescent="0.2">
      <c r="A5" s="146" t="s">
        <v>520</v>
      </c>
      <c r="B5" s="151"/>
      <c r="C5" s="152"/>
      <c r="D5" s="153">
        <v>66837</v>
      </c>
      <c r="E5" s="154"/>
      <c r="F5" s="155">
        <v>63812</v>
      </c>
      <c r="G5" s="156"/>
      <c r="H5" s="157"/>
    </row>
    <row r="6" spans="1:8" x14ac:dyDescent="0.2">
      <c r="A6" s="158"/>
      <c r="B6" s="159"/>
      <c r="C6" s="160"/>
      <c r="D6" s="161">
        <v>43846</v>
      </c>
      <c r="E6" s="162"/>
      <c r="F6" s="163">
        <v>33848</v>
      </c>
      <c r="G6" s="164"/>
      <c r="H6" s="165"/>
    </row>
    <row r="7" spans="1:8" x14ac:dyDescent="0.2">
      <c r="A7" s="146" t="s">
        <v>521</v>
      </c>
      <c r="B7" s="151"/>
      <c r="C7" s="152"/>
      <c r="D7" s="153">
        <v>74079</v>
      </c>
      <c r="E7" s="154"/>
      <c r="F7" s="155">
        <v>54225</v>
      </c>
      <c r="G7" s="156"/>
      <c r="H7" s="157"/>
    </row>
    <row r="8" spans="1:8" x14ac:dyDescent="0.2">
      <c r="A8" s="158"/>
      <c r="B8" s="159"/>
      <c r="C8" s="160"/>
      <c r="D8" s="161">
        <v>22666</v>
      </c>
      <c r="E8" s="162"/>
      <c r="F8" s="163">
        <v>27337</v>
      </c>
      <c r="G8" s="164"/>
      <c r="H8" s="165"/>
    </row>
    <row r="9" spans="1:8" x14ac:dyDescent="0.2">
      <c r="A9" s="146" t="s">
        <v>522</v>
      </c>
      <c r="B9" s="151"/>
      <c r="C9" s="152"/>
      <c r="D9" s="153">
        <v>31429</v>
      </c>
      <c r="E9" s="154"/>
      <c r="F9" s="155">
        <v>54016</v>
      </c>
      <c r="G9" s="156"/>
      <c r="H9" s="157"/>
    </row>
    <row r="10" spans="1:8" x14ac:dyDescent="0.2">
      <c r="A10" s="158"/>
      <c r="B10" s="159"/>
      <c r="C10" s="160"/>
      <c r="D10" s="161">
        <v>14650</v>
      </c>
      <c r="E10" s="162"/>
      <c r="F10" s="163">
        <v>28078</v>
      </c>
      <c r="G10" s="164"/>
      <c r="H10" s="165"/>
    </row>
    <row r="11" spans="1:8" x14ac:dyDescent="0.2">
      <c r="A11" s="146" t="s">
        <v>523</v>
      </c>
      <c r="B11" s="151"/>
      <c r="C11" s="152"/>
      <c r="D11" s="153">
        <v>32888</v>
      </c>
      <c r="E11" s="154"/>
      <c r="F11" s="155">
        <v>52786</v>
      </c>
      <c r="G11" s="156"/>
      <c r="H11" s="157"/>
    </row>
    <row r="12" spans="1:8" x14ac:dyDescent="0.2">
      <c r="A12" s="158"/>
      <c r="B12" s="159"/>
      <c r="C12" s="166"/>
      <c r="D12" s="161">
        <v>16891</v>
      </c>
      <c r="E12" s="162"/>
      <c r="F12" s="163">
        <v>28742</v>
      </c>
      <c r="G12" s="164"/>
      <c r="H12" s="165"/>
    </row>
    <row r="13" spans="1:8" x14ac:dyDescent="0.2">
      <c r="A13" s="146"/>
      <c r="B13" s="151"/>
      <c r="C13" s="152"/>
      <c r="D13" s="153">
        <v>46588</v>
      </c>
      <c r="E13" s="154"/>
      <c r="F13" s="155">
        <v>57444</v>
      </c>
      <c r="G13" s="167"/>
      <c r="H13" s="157"/>
    </row>
    <row r="14" spans="1:8" x14ac:dyDescent="0.2">
      <c r="A14" s="158"/>
      <c r="B14" s="159"/>
      <c r="C14" s="160"/>
      <c r="D14" s="161">
        <v>23438</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14.4</v>
      </c>
      <c r="C19" s="168">
        <f>ROUND(VALUE(SUBSTITUTE(実質収支比率等に係る経年分析!G$48,"▲","-")),2)</f>
        <v>10.36</v>
      </c>
      <c r="D19" s="168">
        <f>ROUND(VALUE(SUBSTITUTE(実質収支比率等に係る経年分析!H$48,"▲","-")),2)</f>
        <v>16.41</v>
      </c>
      <c r="E19" s="168">
        <f>ROUND(VALUE(SUBSTITUTE(実質収支比率等に係る経年分析!I$48,"▲","-")),2)</f>
        <v>16.420000000000002</v>
      </c>
      <c r="F19" s="168">
        <f>ROUND(VALUE(SUBSTITUTE(実質収支比率等に係る経年分析!J$48,"▲","-")),2)</f>
        <v>11.59</v>
      </c>
    </row>
    <row r="20" spans="1:11" x14ac:dyDescent="0.2">
      <c r="A20" s="168" t="s">
        <v>53</v>
      </c>
      <c r="B20" s="168">
        <f>ROUND(VALUE(SUBSTITUTE(実質収支比率等に係る経年分析!F$47,"▲","-")),2)</f>
        <v>31.8</v>
      </c>
      <c r="C20" s="168">
        <f>ROUND(VALUE(SUBSTITUTE(実質収支比率等に係る経年分析!G$47,"▲","-")),2)</f>
        <v>34.17</v>
      </c>
      <c r="D20" s="168">
        <f>ROUND(VALUE(SUBSTITUTE(実質収支比率等に係る経年分析!H$47,"▲","-")),2)</f>
        <v>33.36</v>
      </c>
      <c r="E20" s="168">
        <f>ROUND(VALUE(SUBSTITUTE(実質収支比率等に係る経年分析!I$47,"▲","-")),2)</f>
        <v>35.67</v>
      </c>
      <c r="F20" s="168">
        <f>ROUND(VALUE(SUBSTITUTE(実質収支比率等に係る経年分析!J$47,"▲","-")),2)</f>
        <v>37.42</v>
      </c>
    </row>
    <row r="21" spans="1:11" x14ac:dyDescent="0.2">
      <c r="A21" s="168" t="s">
        <v>54</v>
      </c>
      <c r="B21" s="168">
        <f>IF(ISNUMBER(VALUE(SUBSTITUTE(実質収支比率等に係る経年分析!F$49,"▲","-"))),ROUND(VALUE(SUBSTITUTE(実質収支比率等に係る経年分析!F$49,"▲","-")),2),NA())</f>
        <v>3.14</v>
      </c>
      <c r="C21" s="168">
        <f>IF(ISNUMBER(VALUE(SUBSTITUTE(実質収支比率等に係る経年分析!G$49,"▲","-"))),ROUND(VALUE(SUBSTITUTE(実質収支比率等に係る経年分析!G$49,"▲","-")),2),NA())</f>
        <v>0.88</v>
      </c>
      <c r="D21" s="168">
        <f>IF(ISNUMBER(VALUE(SUBSTITUTE(実質収支比率等に係る経年分析!H$49,"▲","-"))),ROUND(VALUE(SUBSTITUTE(実質収支比率等に係る経年分析!H$49,"▲","-")),2),NA())</f>
        <v>7.44</v>
      </c>
      <c r="E21" s="168">
        <f>IF(ISNUMBER(VALUE(SUBSTITUTE(実質収支比率等に係る経年分析!I$49,"▲","-"))),ROUND(VALUE(SUBSTITUTE(実質収支比率等に係る経年分析!I$49,"▲","-")),2),NA())</f>
        <v>0.24</v>
      </c>
      <c r="F21" s="168">
        <f>IF(ISNUMBER(VALUE(SUBSTITUTE(実質収支比率等に係る経年分析!J$49,"▲","-"))),ROUND(VALUE(SUBSTITUTE(実質収支比率等に係る経年分析!J$49,"▲","-")),2),NA())</f>
        <v>-2.0299999999999998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介護認定・障がい者自立支援認定審査会会計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0.28000000000000003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0.31</v>
      </c>
    </row>
    <row r="32" spans="1:11" x14ac:dyDescent="0.2">
      <c r="A32" s="169" t="str">
        <f>IF(連結実質赤字比率に係る赤字・黒字の構成分析!C$38="",NA(),連結実質赤字比率に係る赤字・黒字の構成分析!C$38)</f>
        <v>介護保険会計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1.62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v>
      </c>
    </row>
    <row r="33" spans="1:16" x14ac:dyDescent="0.2">
      <c r="A33" s="169" t="str">
        <f>IF(連結実質赤字比率に係る赤字・黒字の構成分析!C$37="",NA(),連結実質赤字比率に係る赤字・黒字の構成分析!C$37)</f>
        <v>国民健康保険会計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0.83</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4.3099999999999996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4.1500000000000004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3.72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16.399999999999999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11.58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16.149999999999999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15.53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14.34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2003</v>
      </c>
      <c r="E42" s="170"/>
      <c r="F42" s="170"/>
      <c r="G42" s="170">
        <f>'実質公債費比率（分子）の構造'!L$52</f>
        <v>2107</v>
      </c>
      <c r="H42" s="170"/>
      <c r="I42" s="170"/>
      <c r="J42" s="170">
        <f>'実質公債費比率（分子）の構造'!M$52</f>
        <v>2062</v>
      </c>
      <c r="K42" s="170"/>
      <c r="L42" s="170"/>
      <c r="M42" s="170">
        <f>'実質公債費比率（分子）の構造'!N$52</f>
        <v>2042</v>
      </c>
      <c r="N42" s="170"/>
      <c r="O42" s="170"/>
      <c r="P42" s="170">
        <f>'実質公債費比率（分子）の構造'!O$52</f>
        <v>1999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t="str">
        <f>'実質公債費比率（分子）の構造'!L$50</f>
        <v>-</v>
      </c>
      <c r="F44" s="170"/>
      <c r="G44" s="170"/>
      <c r="H44" s="170">
        <f>'実質公債費比率（分子）の構造'!M$50</f>
        <v>12</v>
      </c>
      <c r="I44" s="170"/>
      <c r="J44" s="170"/>
      <c r="K44" s="170">
        <f>'実質公債費比率（分子）の構造'!N$50</f>
        <v>14</v>
      </c>
      <c r="L44" s="170"/>
      <c r="M44" s="170"/>
      <c r="N44" s="170">
        <f>'実質公債費比率（分子）の構造'!O$50</f>
        <v>14</v>
      </c>
      <c r="O44" s="170"/>
      <c r="P44" s="170"/>
    </row>
    <row r="45" spans="1:16" x14ac:dyDescent="0.2">
      <c r="A45" s="170" t="s">
        <v>63</v>
      </c>
      <c r="B45" s="170">
        <f>'実質公債費比率（分子）の構造'!K$49</f>
        <v>79</v>
      </c>
      <c r="C45" s="170"/>
      <c r="D45" s="170"/>
      <c r="E45" s="170">
        <f>'実質公債費比率（分子）の構造'!L$49</f>
        <v>101</v>
      </c>
      <c r="F45" s="170"/>
      <c r="G45" s="170"/>
      <c r="H45" s="170">
        <f>'実質公債費比率（分子）の構造'!M$49</f>
        <v>131</v>
      </c>
      <c r="I45" s="170"/>
      <c r="J45" s="170"/>
      <c r="K45" s="170">
        <f>'実質公債費比率（分子）の構造'!N$49</f>
        <v>159</v>
      </c>
      <c r="L45" s="170"/>
      <c r="M45" s="170"/>
      <c r="N45" s="170">
        <f>'実質公債費比率（分子）の構造'!O$49</f>
        <v>167</v>
      </c>
      <c r="O45" s="170"/>
      <c r="P45" s="170"/>
    </row>
    <row r="46" spans="1:16" x14ac:dyDescent="0.2">
      <c r="A46" s="170" t="s">
        <v>64</v>
      </c>
      <c r="B46" s="170">
        <f>'実質公債費比率（分子）の構造'!K$48</f>
        <v>914</v>
      </c>
      <c r="C46" s="170"/>
      <c r="D46" s="170"/>
      <c r="E46" s="170">
        <f>'実質公債費比率（分子）の構造'!L$48</f>
        <v>882</v>
      </c>
      <c r="F46" s="170"/>
      <c r="G46" s="170"/>
      <c r="H46" s="170">
        <f>'実質公債費比率（分子）の構造'!M$48</f>
        <v>882</v>
      </c>
      <c r="I46" s="170"/>
      <c r="J46" s="170"/>
      <c r="K46" s="170">
        <f>'実質公債費比率（分子）の構造'!N$48</f>
        <v>844</v>
      </c>
      <c r="L46" s="170"/>
      <c r="M46" s="170"/>
      <c r="N46" s="170">
        <f>'実質公債費比率（分子）の構造'!O$48</f>
        <v>852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1637</v>
      </c>
      <c r="C49" s="170"/>
      <c r="D49" s="170"/>
      <c r="E49" s="170">
        <f>'実質公債費比率（分子）の構造'!L$45</f>
        <v>1635</v>
      </c>
      <c r="F49" s="170"/>
      <c r="G49" s="170"/>
      <c r="H49" s="170">
        <f>'実質公債費比率（分子）の構造'!M$45</f>
        <v>1498</v>
      </c>
      <c r="I49" s="170"/>
      <c r="J49" s="170"/>
      <c r="K49" s="170">
        <f>'実質公債費比率（分子）の構造'!N$45</f>
        <v>1505</v>
      </c>
      <c r="L49" s="170"/>
      <c r="M49" s="170"/>
      <c r="N49" s="170">
        <f>'実質公債費比率（分子）の構造'!O$45</f>
        <v>1509</v>
      </c>
      <c r="O49" s="170"/>
      <c r="P49" s="170"/>
    </row>
    <row r="50" spans="1:16" x14ac:dyDescent="0.2">
      <c r="A50" s="170" t="s">
        <v>67</v>
      </c>
      <c r="B50" s="170" t="e">
        <f>NA()</f>
        <v>#N/A</v>
      </c>
      <c r="C50" s="170">
        <f>IF(ISNUMBER('実質公債費比率（分子）の構造'!K$53),'実質公債費比率（分子）の構造'!K$53,NA())</f>
        <v>627</v>
      </c>
      <c r="D50" s="170" t="e">
        <f>NA()</f>
        <v>#N/A</v>
      </c>
      <c r="E50" s="170" t="e">
        <f>NA()</f>
        <v>#N/A</v>
      </c>
      <c r="F50" s="170">
        <f>IF(ISNUMBER('実質公債費比率（分子）の構造'!L$53),'実質公債費比率（分子）の構造'!L$53,NA())</f>
        <v>511</v>
      </c>
      <c r="G50" s="170" t="e">
        <f>NA()</f>
        <v>#N/A</v>
      </c>
      <c r="H50" s="170" t="e">
        <f>NA()</f>
        <v>#N/A</v>
      </c>
      <c r="I50" s="170">
        <f>IF(ISNUMBER('実質公債費比率（分子）の構造'!M$53),'実質公債費比率（分子）の構造'!M$53,NA())</f>
        <v>461</v>
      </c>
      <c r="J50" s="170" t="e">
        <f>NA()</f>
        <v>#N/A</v>
      </c>
      <c r="K50" s="170" t="e">
        <f>NA()</f>
        <v>#N/A</v>
      </c>
      <c r="L50" s="170">
        <f>IF(ISNUMBER('実質公債費比率（分子）の構造'!N$53),'実質公債費比率（分子）の構造'!N$53,NA())</f>
        <v>480</v>
      </c>
      <c r="M50" s="170" t="e">
        <f>NA()</f>
        <v>#N/A</v>
      </c>
      <c r="N50" s="170" t="e">
        <f>NA()</f>
        <v>#N/A</v>
      </c>
      <c r="O50" s="170">
        <f>IF(ISNUMBER('実質公債費比率（分子）の構造'!O$53),'実質公債費比率（分子）の構造'!O$53,NA())</f>
        <v>543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21028</v>
      </c>
      <c r="E56" s="169"/>
      <c r="F56" s="169"/>
      <c r="G56" s="169">
        <f>'将来負担比率（分子）の構造'!J$52</f>
        <v>22170</v>
      </c>
      <c r="H56" s="169"/>
      <c r="I56" s="169"/>
      <c r="J56" s="169">
        <f>'将来負担比率（分子）の構造'!K$52</f>
        <v>22267</v>
      </c>
      <c r="K56" s="169"/>
      <c r="L56" s="169"/>
      <c r="M56" s="169">
        <f>'将来負担比率（分子）の構造'!L$52</f>
        <v>20626</v>
      </c>
      <c r="N56" s="169"/>
      <c r="O56" s="169"/>
      <c r="P56" s="169">
        <f>'将来負担比率（分子）の構造'!M$52</f>
        <v>19866</v>
      </c>
    </row>
    <row r="57" spans="1:16" x14ac:dyDescent="0.2">
      <c r="A57" s="169" t="s">
        <v>42</v>
      </c>
      <c r="B57" s="169"/>
      <c r="C57" s="169"/>
      <c r="D57" s="169">
        <f>'将来負担比率（分子）の構造'!I$51</f>
        <v>5595</v>
      </c>
      <c r="E57" s="169"/>
      <c r="F57" s="169"/>
      <c r="G57" s="169">
        <f>'将来負担比率（分子）の構造'!J$51</f>
        <v>6093</v>
      </c>
      <c r="H57" s="169"/>
      <c r="I57" s="169"/>
      <c r="J57" s="169">
        <f>'将来負担比率（分子）の構造'!K$51</f>
        <v>5980</v>
      </c>
      <c r="K57" s="169"/>
      <c r="L57" s="169"/>
      <c r="M57" s="169">
        <f>'将来負担比率（分子）の構造'!L$51</f>
        <v>5353</v>
      </c>
      <c r="N57" s="169"/>
      <c r="O57" s="169"/>
      <c r="P57" s="169">
        <f>'将来負担比率（分子）の構造'!M$51</f>
        <v>4889</v>
      </c>
    </row>
    <row r="58" spans="1:16" x14ac:dyDescent="0.2">
      <c r="A58" s="169" t="s">
        <v>41</v>
      </c>
      <c r="B58" s="169"/>
      <c r="C58" s="169"/>
      <c r="D58" s="169">
        <f>'将来負担比率（分子）の構造'!I$50</f>
        <v>7637</v>
      </c>
      <c r="E58" s="169"/>
      <c r="F58" s="169"/>
      <c r="G58" s="169">
        <f>'将来負担比率（分子）の構造'!J$50</f>
        <v>8125</v>
      </c>
      <c r="H58" s="169"/>
      <c r="I58" s="169"/>
      <c r="J58" s="169">
        <f>'将来負担比率（分子）の構造'!K$50</f>
        <v>8335</v>
      </c>
      <c r="K58" s="169"/>
      <c r="L58" s="169"/>
      <c r="M58" s="169">
        <f>'将来負担比率（分子）の構造'!L$50</f>
        <v>9000</v>
      </c>
      <c r="N58" s="169"/>
      <c r="O58" s="169"/>
      <c r="P58" s="169">
        <f>'将来負担比率（分子）の構造'!M$50</f>
        <v>9931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1602</v>
      </c>
      <c r="C62" s="169"/>
      <c r="D62" s="169"/>
      <c r="E62" s="169">
        <f>'将来負担比率（分子）の構造'!J$45</f>
        <v>1350</v>
      </c>
      <c r="F62" s="169"/>
      <c r="G62" s="169"/>
      <c r="H62" s="169">
        <f>'将来負担比率（分子）の構造'!K$45</f>
        <v>1286</v>
      </c>
      <c r="I62" s="169"/>
      <c r="J62" s="169"/>
      <c r="K62" s="169">
        <f>'将来負担比率（分子）の構造'!L$45</f>
        <v>1108</v>
      </c>
      <c r="L62" s="169"/>
      <c r="M62" s="169"/>
      <c r="N62" s="169">
        <f>'将来負担比率（分子）の構造'!M$45</f>
        <v>981</v>
      </c>
      <c r="O62" s="169"/>
      <c r="P62" s="169"/>
    </row>
    <row r="63" spans="1:16" x14ac:dyDescent="0.2">
      <c r="A63" s="169" t="s">
        <v>34</v>
      </c>
      <c r="B63" s="169">
        <f>'将来負担比率（分子）の構造'!I$44</f>
        <v>830</v>
      </c>
      <c r="C63" s="169"/>
      <c r="D63" s="169"/>
      <c r="E63" s="169">
        <f>'将来負担比率（分子）の構造'!J$44</f>
        <v>916</v>
      </c>
      <c r="F63" s="169"/>
      <c r="G63" s="169"/>
      <c r="H63" s="169">
        <f>'将来負担比率（分子）の構造'!K$44</f>
        <v>941</v>
      </c>
      <c r="I63" s="169"/>
      <c r="J63" s="169"/>
      <c r="K63" s="169">
        <f>'将来負担比率（分子）の構造'!L$44</f>
        <v>928</v>
      </c>
      <c r="L63" s="169"/>
      <c r="M63" s="169"/>
      <c r="N63" s="169">
        <f>'将来負担比率（分子）の構造'!M$44</f>
        <v>859</v>
      </c>
      <c r="O63" s="169"/>
      <c r="P63" s="169"/>
    </row>
    <row r="64" spans="1:16" x14ac:dyDescent="0.2">
      <c r="A64" s="169" t="s">
        <v>33</v>
      </c>
      <c r="B64" s="169">
        <f>'将来負担比率（分子）の構造'!I$43</f>
        <v>14184</v>
      </c>
      <c r="C64" s="169"/>
      <c r="D64" s="169"/>
      <c r="E64" s="169">
        <f>'将来負担比率（分子）の構造'!J$43</f>
        <v>12808</v>
      </c>
      <c r="F64" s="169"/>
      <c r="G64" s="169"/>
      <c r="H64" s="169">
        <f>'将来負担比率（分子）の構造'!K$43</f>
        <v>11676</v>
      </c>
      <c r="I64" s="169"/>
      <c r="J64" s="169"/>
      <c r="K64" s="169">
        <f>'将来負担比率（分子）の構造'!L$43</f>
        <v>10976</v>
      </c>
      <c r="L64" s="169"/>
      <c r="M64" s="169"/>
      <c r="N64" s="169">
        <f>'将来負担比率（分子）の構造'!M$43</f>
        <v>10326</v>
      </c>
      <c r="O64" s="169"/>
      <c r="P64" s="169"/>
    </row>
    <row r="65" spans="1:16" x14ac:dyDescent="0.2">
      <c r="A65" s="169" t="s">
        <v>32</v>
      </c>
      <c r="B65" s="169">
        <f>'将来負担比率（分子）の構造'!I$42</f>
        <v>334</v>
      </c>
      <c r="C65" s="169"/>
      <c r="D65" s="169"/>
      <c r="E65" s="169">
        <f>'将来負担比率（分子）の構造'!J$42</f>
        <v>190</v>
      </c>
      <c r="F65" s="169"/>
      <c r="G65" s="169"/>
      <c r="H65" s="169">
        <f>'将来負担比率（分子）の構造'!K$42</f>
        <v>175</v>
      </c>
      <c r="I65" s="169"/>
      <c r="J65" s="169"/>
      <c r="K65" s="169">
        <f>'将来負担比率（分子）の構造'!L$42</f>
        <v>164</v>
      </c>
      <c r="L65" s="169"/>
      <c r="M65" s="169"/>
      <c r="N65" s="169">
        <f>'将来負担比率（分子）の構造'!M$42</f>
        <v>150</v>
      </c>
      <c r="O65" s="169"/>
      <c r="P65" s="169"/>
    </row>
    <row r="66" spans="1:16" x14ac:dyDescent="0.2">
      <c r="A66" s="169" t="s">
        <v>31</v>
      </c>
      <c r="B66" s="169">
        <f>'将来負担比率（分子）の構造'!I$41</f>
        <v>13161</v>
      </c>
      <c r="C66" s="169"/>
      <c r="D66" s="169"/>
      <c r="E66" s="169">
        <f>'将来負担比率（分子）の構造'!J$41</f>
        <v>14597</v>
      </c>
      <c r="F66" s="169"/>
      <c r="G66" s="169"/>
      <c r="H66" s="169">
        <f>'将来負担比率（分子）の構造'!K$41</f>
        <v>15654</v>
      </c>
      <c r="I66" s="169"/>
      <c r="J66" s="169"/>
      <c r="K66" s="169">
        <f>'将来負担比率（分子）の構造'!L$41</f>
        <v>15159</v>
      </c>
      <c r="L66" s="169"/>
      <c r="M66" s="169"/>
      <c r="N66" s="169">
        <f>'将来負担比率（分子）の構造'!M$41</f>
        <v>14657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4327</v>
      </c>
      <c r="C72" s="173">
        <f>基金残高に係る経年分析!G55</f>
        <v>4441</v>
      </c>
      <c r="D72" s="173">
        <f>基金残高に係る経年分析!H55</f>
        <v>4754</v>
      </c>
    </row>
    <row r="73" spans="1:16" x14ac:dyDescent="0.2">
      <c r="A73" s="172" t="s">
        <v>74</v>
      </c>
      <c r="B73" s="173">
        <f>基金残高に係る経年分析!F56</f>
        <v>354</v>
      </c>
      <c r="C73" s="173">
        <f>基金残高に係る経年分析!G56</f>
        <v>855</v>
      </c>
      <c r="D73" s="173">
        <f>基金残高に係る経年分析!H56</f>
        <v>1358</v>
      </c>
    </row>
    <row r="74" spans="1:16" x14ac:dyDescent="0.2">
      <c r="A74" s="172" t="s">
        <v>75</v>
      </c>
      <c r="B74" s="173">
        <f>基金残高に係る経年分析!F57</f>
        <v>2938</v>
      </c>
      <c r="C74" s="173">
        <f>基金残高に係る経年分析!G57</f>
        <v>3019</v>
      </c>
      <c r="D74" s="173">
        <f>基金残高に係る経年分析!H57</f>
        <v>3111</v>
      </c>
    </row>
  </sheetData>
  <sheetProtection algorithmName="SHA-512" hashValue="zmuVswwdcEgAdIhuJeK8cfu4JAm2hHNEyZ5cBHHv5VVvUpLP6zTZyLkDkC0u74dEmxAN5t8cZMdzPni4aH37Sg==" saltValue="IGFJsqDedUWbmkMRvgnv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9218814</v>
      </c>
      <c r="S5" s="664"/>
      <c r="T5" s="664"/>
      <c r="U5" s="664"/>
      <c r="V5" s="664"/>
      <c r="W5" s="664"/>
      <c r="X5" s="664"/>
      <c r="Y5" s="689"/>
      <c r="Z5" s="702">
        <v>36.700000000000003</v>
      </c>
      <c r="AA5" s="702"/>
      <c r="AB5" s="702"/>
      <c r="AC5" s="702"/>
      <c r="AD5" s="703">
        <v>8600524</v>
      </c>
      <c r="AE5" s="703"/>
      <c r="AF5" s="703"/>
      <c r="AG5" s="703"/>
      <c r="AH5" s="703"/>
      <c r="AI5" s="703"/>
      <c r="AJ5" s="703"/>
      <c r="AK5" s="703"/>
      <c r="AL5" s="690">
        <v>65.2</v>
      </c>
      <c r="AM5" s="672"/>
      <c r="AN5" s="672"/>
      <c r="AO5" s="691"/>
      <c r="AP5" s="666" t="s">
        <v>217</v>
      </c>
      <c r="AQ5" s="667"/>
      <c r="AR5" s="667"/>
      <c r="AS5" s="667"/>
      <c r="AT5" s="667"/>
      <c r="AU5" s="667"/>
      <c r="AV5" s="667"/>
      <c r="AW5" s="667"/>
      <c r="AX5" s="667"/>
      <c r="AY5" s="667"/>
      <c r="AZ5" s="667"/>
      <c r="BA5" s="667"/>
      <c r="BB5" s="667"/>
      <c r="BC5" s="667"/>
      <c r="BD5" s="667"/>
      <c r="BE5" s="667"/>
      <c r="BF5" s="668"/>
      <c r="BG5" s="608">
        <v>8600524</v>
      </c>
      <c r="BH5" s="609"/>
      <c r="BI5" s="609"/>
      <c r="BJ5" s="609"/>
      <c r="BK5" s="609"/>
      <c r="BL5" s="609"/>
      <c r="BM5" s="609"/>
      <c r="BN5" s="610"/>
      <c r="BO5" s="646">
        <v>93.3</v>
      </c>
      <c r="BP5" s="646"/>
      <c r="BQ5" s="646"/>
      <c r="BR5" s="646"/>
      <c r="BS5" s="647">
        <v>210788</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241255</v>
      </c>
      <c r="S6" s="609"/>
      <c r="T6" s="609"/>
      <c r="U6" s="609"/>
      <c r="V6" s="609"/>
      <c r="W6" s="609"/>
      <c r="X6" s="609"/>
      <c r="Y6" s="610"/>
      <c r="Z6" s="646">
        <v>1</v>
      </c>
      <c r="AA6" s="646"/>
      <c r="AB6" s="646"/>
      <c r="AC6" s="646"/>
      <c r="AD6" s="647">
        <v>241255</v>
      </c>
      <c r="AE6" s="647"/>
      <c r="AF6" s="647"/>
      <c r="AG6" s="647"/>
      <c r="AH6" s="647"/>
      <c r="AI6" s="647"/>
      <c r="AJ6" s="647"/>
      <c r="AK6" s="647"/>
      <c r="AL6" s="611">
        <v>1.8</v>
      </c>
      <c r="AM6" s="612"/>
      <c r="AN6" s="612"/>
      <c r="AO6" s="648"/>
      <c r="AP6" s="605" t="s">
        <v>222</v>
      </c>
      <c r="AQ6" s="606"/>
      <c r="AR6" s="606"/>
      <c r="AS6" s="606"/>
      <c r="AT6" s="606"/>
      <c r="AU6" s="606"/>
      <c r="AV6" s="606"/>
      <c r="AW6" s="606"/>
      <c r="AX6" s="606"/>
      <c r="AY6" s="606"/>
      <c r="AZ6" s="606"/>
      <c r="BA6" s="606"/>
      <c r="BB6" s="606"/>
      <c r="BC6" s="606"/>
      <c r="BD6" s="606"/>
      <c r="BE6" s="606"/>
      <c r="BF6" s="607"/>
      <c r="BG6" s="608">
        <v>8600524</v>
      </c>
      <c r="BH6" s="609"/>
      <c r="BI6" s="609"/>
      <c r="BJ6" s="609"/>
      <c r="BK6" s="609"/>
      <c r="BL6" s="609"/>
      <c r="BM6" s="609"/>
      <c r="BN6" s="610"/>
      <c r="BO6" s="646">
        <v>93.3</v>
      </c>
      <c r="BP6" s="646"/>
      <c r="BQ6" s="646"/>
      <c r="BR6" s="646"/>
      <c r="BS6" s="647">
        <v>210788</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163544</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163544</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2747</v>
      </c>
      <c r="S7" s="609"/>
      <c r="T7" s="609"/>
      <c r="U7" s="609"/>
      <c r="V7" s="609"/>
      <c r="W7" s="609"/>
      <c r="X7" s="609"/>
      <c r="Y7" s="610"/>
      <c r="Z7" s="646">
        <v>0</v>
      </c>
      <c r="AA7" s="646"/>
      <c r="AB7" s="646"/>
      <c r="AC7" s="646"/>
      <c r="AD7" s="647">
        <v>2747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3978829</v>
      </c>
      <c r="BH7" s="609"/>
      <c r="BI7" s="609"/>
      <c r="BJ7" s="609"/>
      <c r="BK7" s="609"/>
      <c r="BL7" s="609"/>
      <c r="BM7" s="609"/>
      <c r="BN7" s="610"/>
      <c r="BO7" s="646">
        <v>43.2</v>
      </c>
      <c r="BP7" s="646"/>
      <c r="BQ7" s="646"/>
      <c r="BR7" s="646"/>
      <c r="BS7" s="647">
        <v>210788</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4003652</v>
      </c>
      <c r="CS7" s="609"/>
      <c r="CT7" s="609"/>
      <c r="CU7" s="609"/>
      <c r="CV7" s="609"/>
      <c r="CW7" s="609"/>
      <c r="CX7" s="609"/>
      <c r="CY7" s="610"/>
      <c r="CZ7" s="646">
        <v>17.100000000000001</v>
      </c>
      <c r="DA7" s="646"/>
      <c r="DB7" s="646"/>
      <c r="DC7" s="646"/>
      <c r="DD7" s="614">
        <v>161222</v>
      </c>
      <c r="DE7" s="609"/>
      <c r="DF7" s="609"/>
      <c r="DG7" s="609"/>
      <c r="DH7" s="609"/>
      <c r="DI7" s="609"/>
      <c r="DJ7" s="609"/>
      <c r="DK7" s="609"/>
      <c r="DL7" s="609"/>
      <c r="DM7" s="609"/>
      <c r="DN7" s="609"/>
      <c r="DO7" s="609"/>
      <c r="DP7" s="610"/>
      <c r="DQ7" s="614">
        <v>3096588</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53249</v>
      </c>
      <c r="S8" s="609"/>
      <c r="T8" s="609"/>
      <c r="U8" s="609"/>
      <c r="V8" s="609"/>
      <c r="W8" s="609"/>
      <c r="X8" s="609"/>
      <c r="Y8" s="610"/>
      <c r="Z8" s="646">
        <v>0.2</v>
      </c>
      <c r="AA8" s="646"/>
      <c r="AB8" s="646"/>
      <c r="AC8" s="646"/>
      <c r="AD8" s="647">
        <v>53249</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108399</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8790010</v>
      </c>
      <c r="CS8" s="609"/>
      <c r="CT8" s="609"/>
      <c r="CU8" s="609"/>
      <c r="CV8" s="609"/>
      <c r="CW8" s="609"/>
      <c r="CX8" s="609"/>
      <c r="CY8" s="610"/>
      <c r="CZ8" s="646">
        <v>37.5</v>
      </c>
      <c r="DA8" s="646"/>
      <c r="DB8" s="646"/>
      <c r="DC8" s="646"/>
      <c r="DD8" s="614">
        <v>83982</v>
      </c>
      <c r="DE8" s="609"/>
      <c r="DF8" s="609"/>
      <c r="DG8" s="609"/>
      <c r="DH8" s="609"/>
      <c r="DI8" s="609"/>
      <c r="DJ8" s="609"/>
      <c r="DK8" s="609"/>
      <c r="DL8" s="609"/>
      <c r="DM8" s="609"/>
      <c r="DN8" s="609"/>
      <c r="DO8" s="609"/>
      <c r="DP8" s="610"/>
      <c r="DQ8" s="614">
        <v>4661155</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59709</v>
      </c>
      <c r="S9" s="609"/>
      <c r="T9" s="609"/>
      <c r="U9" s="609"/>
      <c r="V9" s="609"/>
      <c r="W9" s="609"/>
      <c r="X9" s="609"/>
      <c r="Y9" s="610"/>
      <c r="Z9" s="646">
        <v>0.2</v>
      </c>
      <c r="AA9" s="646"/>
      <c r="AB9" s="646"/>
      <c r="AC9" s="646"/>
      <c r="AD9" s="647">
        <v>59709</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2959336</v>
      </c>
      <c r="BH9" s="609"/>
      <c r="BI9" s="609"/>
      <c r="BJ9" s="609"/>
      <c r="BK9" s="609"/>
      <c r="BL9" s="609"/>
      <c r="BM9" s="609"/>
      <c r="BN9" s="610"/>
      <c r="BO9" s="646">
        <v>32.1</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1781989</v>
      </c>
      <c r="CS9" s="609"/>
      <c r="CT9" s="609"/>
      <c r="CU9" s="609"/>
      <c r="CV9" s="609"/>
      <c r="CW9" s="609"/>
      <c r="CX9" s="609"/>
      <c r="CY9" s="610"/>
      <c r="CZ9" s="646">
        <v>7.6</v>
      </c>
      <c r="DA9" s="646"/>
      <c r="DB9" s="646"/>
      <c r="DC9" s="646"/>
      <c r="DD9" s="614">
        <v>14378</v>
      </c>
      <c r="DE9" s="609"/>
      <c r="DF9" s="609"/>
      <c r="DG9" s="609"/>
      <c r="DH9" s="609"/>
      <c r="DI9" s="609"/>
      <c r="DJ9" s="609"/>
      <c r="DK9" s="609"/>
      <c r="DL9" s="609"/>
      <c r="DM9" s="609"/>
      <c r="DN9" s="609"/>
      <c r="DO9" s="609"/>
      <c r="DP9" s="610"/>
      <c r="DQ9" s="614">
        <v>1446485</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172960</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77129</v>
      </c>
      <c r="CS10" s="609"/>
      <c r="CT10" s="609"/>
      <c r="CU10" s="609"/>
      <c r="CV10" s="609"/>
      <c r="CW10" s="609"/>
      <c r="CX10" s="609"/>
      <c r="CY10" s="610"/>
      <c r="CZ10" s="646">
        <v>0.3</v>
      </c>
      <c r="DA10" s="646"/>
      <c r="DB10" s="646"/>
      <c r="DC10" s="646"/>
      <c r="DD10" s="614">
        <v>3050</v>
      </c>
      <c r="DE10" s="609"/>
      <c r="DF10" s="609"/>
      <c r="DG10" s="609"/>
      <c r="DH10" s="609"/>
      <c r="DI10" s="609"/>
      <c r="DJ10" s="609"/>
      <c r="DK10" s="609"/>
      <c r="DL10" s="609"/>
      <c r="DM10" s="609"/>
      <c r="DN10" s="609"/>
      <c r="DO10" s="609"/>
      <c r="DP10" s="610"/>
      <c r="DQ10" s="614">
        <v>72291</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1435687</v>
      </c>
      <c r="S11" s="609"/>
      <c r="T11" s="609"/>
      <c r="U11" s="609"/>
      <c r="V11" s="609"/>
      <c r="W11" s="609"/>
      <c r="X11" s="609"/>
      <c r="Y11" s="610"/>
      <c r="Z11" s="611">
        <v>5.7</v>
      </c>
      <c r="AA11" s="612"/>
      <c r="AB11" s="612"/>
      <c r="AC11" s="613"/>
      <c r="AD11" s="614">
        <v>1435687</v>
      </c>
      <c r="AE11" s="609"/>
      <c r="AF11" s="609"/>
      <c r="AG11" s="609"/>
      <c r="AH11" s="609"/>
      <c r="AI11" s="609"/>
      <c r="AJ11" s="609"/>
      <c r="AK11" s="610"/>
      <c r="AL11" s="611">
        <v>10.9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738134</v>
      </c>
      <c r="BH11" s="609"/>
      <c r="BI11" s="609"/>
      <c r="BJ11" s="609"/>
      <c r="BK11" s="609"/>
      <c r="BL11" s="609"/>
      <c r="BM11" s="609"/>
      <c r="BN11" s="610"/>
      <c r="BO11" s="646">
        <v>8</v>
      </c>
      <c r="BP11" s="646"/>
      <c r="BQ11" s="646"/>
      <c r="BR11" s="646"/>
      <c r="BS11" s="647">
        <v>210788</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301569</v>
      </c>
      <c r="CS11" s="609"/>
      <c r="CT11" s="609"/>
      <c r="CU11" s="609"/>
      <c r="CV11" s="609"/>
      <c r="CW11" s="609"/>
      <c r="CX11" s="609"/>
      <c r="CY11" s="610"/>
      <c r="CZ11" s="646">
        <v>1.3</v>
      </c>
      <c r="DA11" s="646"/>
      <c r="DB11" s="646"/>
      <c r="DC11" s="646"/>
      <c r="DD11" s="614">
        <v>44758</v>
      </c>
      <c r="DE11" s="609"/>
      <c r="DF11" s="609"/>
      <c r="DG11" s="609"/>
      <c r="DH11" s="609"/>
      <c r="DI11" s="609"/>
      <c r="DJ11" s="609"/>
      <c r="DK11" s="609"/>
      <c r="DL11" s="609"/>
      <c r="DM11" s="609"/>
      <c r="DN11" s="609"/>
      <c r="DO11" s="609"/>
      <c r="DP11" s="610"/>
      <c r="DQ11" s="614">
        <v>221843</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35245</v>
      </c>
      <c r="S12" s="609"/>
      <c r="T12" s="609"/>
      <c r="U12" s="609"/>
      <c r="V12" s="609"/>
      <c r="W12" s="609"/>
      <c r="X12" s="609"/>
      <c r="Y12" s="610"/>
      <c r="Z12" s="646">
        <v>0.1</v>
      </c>
      <c r="AA12" s="646"/>
      <c r="AB12" s="646"/>
      <c r="AC12" s="646"/>
      <c r="AD12" s="647">
        <v>35245</v>
      </c>
      <c r="AE12" s="647"/>
      <c r="AF12" s="647"/>
      <c r="AG12" s="647"/>
      <c r="AH12" s="647"/>
      <c r="AI12" s="647"/>
      <c r="AJ12" s="647"/>
      <c r="AK12" s="647"/>
      <c r="AL12" s="611">
        <v>0.3</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3969172</v>
      </c>
      <c r="BH12" s="609"/>
      <c r="BI12" s="609"/>
      <c r="BJ12" s="609"/>
      <c r="BK12" s="609"/>
      <c r="BL12" s="609"/>
      <c r="BM12" s="609"/>
      <c r="BN12" s="610"/>
      <c r="BO12" s="646">
        <v>43.1</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689920</v>
      </c>
      <c r="CS12" s="609"/>
      <c r="CT12" s="609"/>
      <c r="CU12" s="609"/>
      <c r="CV12" s="609"/>
      <c r="CW12" s="609"/>
      <c r="CX12" s="609"/>
      <c r="CY12" s="610"/>
      <c r="CZ12" s="646">
        <v>2.9</v>
      </c>
      <c r="DA12" s="646"/>
      <c r="DB12" s="646"/>
      <c r="DC12" s="646"/>
      <c r="DD12" s="614">
        <v>3051</v>
      </c>
      <c r="DE12" s="609"/>
      <c r="DF12" s="609"/>
      <c r="DG12" s="609"/>
      <c r="DH12" s="609"/>
      <c r="DI12" s="609"/>
      <c r="DJ12" s="609"/>
      <c r="DK12" s="609"/>
      <c r="DL12" s="609"/>
      <c r="DM12" s="609"/>
      <c r="DN12" s="609"/>
      <c r="DO12" s="609"/>
      <c r="DP12" s="610"/>
      <c r="DQ12" s="614">
        <v>486897</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3963241</v>
      </c>
      <c r="BH13" s="609"/>
      <c r="BI13" s="609"/>
      <c r="BJ13" s="609"/>
      <c r="BK13" s="609"/>
      <c r="BL13" s="609"/>
      <c r="BM13" s="609"/>
      <c r="BN13" s="610"/>
      <c r="BO13" s="646">
        <v>43</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2534480</v>
      </c>
      <c r="CS13" s="609"/>
      <c r="CT13" s="609"/>
      <c r="CU13" s="609"/>
      <c r="CV13" s="609"/>
      <c r="CW13" s="609"/>
      <c r="CX13" s="609"/>
      <c r="CY13" s="610"/>
      <c r="CZ13" s="646">
        <v>10.8</v>
      </c>
      <c r="DA13" s="646"/>
      <c r="DB13" s="646"/>
      <c r="DC13" s="646"/>
      <c r="DD13" s="614">
        <v>950707</v>
      </c>
      <c r="DE13" s="609"/>
      <c r="DF13" s="609"/>
      <c r="DG13" s="609"/>
      <c r="DH13" s="609"/>
      <c r="DI13" s="609"/>
      <c r="DJ13" s="609"/>
      <c r="DK13" s="609"/>
      <c r="DL13" s="609"/>
      <c r="DM13" s="609"/>
      <c r="DN13" s="609"/>
      <c r="DO13" s="609"/>
      <c r="DP13" s="610"/>
      <c r="DQ13" s="614">
        <v>1648882</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258</v>
      </c>
      <c r="S14" s="609"/>
      <c r="T14" s="609"/>
      <c r="U14" s="609"/>
      <c r="V14" s="609"/>
      <c r="W14" s="609"/>
      <c r="X14" s="609"/>
      <c r="Y14" s="610"/>
      <c r="Z14" s="646">
        <v>0</v>
      </c>
      <c r="AA14" s="646"/>
      <c r="AB14" s="646"/>
      <c r="AC14" s="646"/>
      <c r="AD14" s="647">
        <v>258</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208179</v>
      </c>
      <c r="BH14" s="609"/>
      <c r="BI14" s="609"/>
      <c r="BJ14" s="609"/>
      <c r="BK14" s="609"/>
      <c r="BL14" s="609"/>
      <c r="BM14" s="609"/>
      <c r="BN14" s="610"/>
      <c r="BO14" s="646">
        <v>2.2999999999999998</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684162</v>
      </c>
      <c r="CS14" s="609"/>
      <c r="CT14" s="609"/>
      <c r="CU14" s="609"/>
      <c r="CV14" s="609"/>
      <c r="CW14" s="609"/>
      <c r="CX14" s="609"/>
      <c r="CY14" s="610"/>
      <c r="CZ14" s="646">
        <v>2.9</v>
      </c>
      <c r="DA14" s="646"/>
      <c r="DB14" s="646"/>
      <c r="DC14" s="646"/>
      <c r="DD14" s="614">
        <v>12153</v>
      </c>
      <c r="DE14" s="609"/>
      <c r="DF14" s="609"/>
      <c r="DG14" s="609"/>
      <c r="DH14" s="609"/>
      <c r="DI14" s="609"/>
      <c r="DJ14" s="609"/>
      <c r="DK14" s="609"/>
      <c r="DL14" s="609"/>
      <c r="DM14" s="609"/>
      <c r="DN14" s="609"/>
      <c r="DO14" s="609"/>
      <c r="DP14" s="610"/>
      <c r="DQ14" s="614">
        <v>667434</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444344</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2881865</v>
      </c>
      <c r="CS15" s="609"/>
      <c r="CT15" s="609"/>
      <c r="CU15" s="609"/>
      <c r="CV15" s="609"/>
      <c r="CW15" s="609"/>
      <c r="CX15" s="609"/>
      <c r="CY15" s="610"/>
      <c r="CZ15" s="646">
        <v>12.3</v>
      </c>
      <c r="DA15" s="646"/>
      <c r="DB15" s="646"/>
      <c r="DC15" s="646"/>
      <c r="DD15" s="614">
        <v>619101</v>
      </c>
      <c r="DE15" s="609"/>
      <c r="DF15" s="609"/>
      <c r="DG15" s="609"/>
      <c r="DH15" s="609"/>
      <c r="DI15" s="609"/>
      <c r="DJ15" s="609"/>
      <c r="DK15" s="609"/>
      <c r="DL15" s="609"/>
      <c r="DM15" s="609"/>
      <c r="DN15" s="609"/>
      <c r="DO15" s="609"/>
      <c r="DP15" s="610"/>
      <c r="DQ15" s="614">
        <v>1733098</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30908</v>
      </c>
      <c r="S16" s="609"/>
      <c r="T16" s="609"/>
      <c r="U16" s="609"/>
      <c r="V16" s="609"/>
      <c r="W16" s="609"/>
      <c r="X16" s="609"/>
      <c r="Y16" s="610"/>
      <c r="Z16" s="646">
        <v>0.1</v>
      </c>
      <c r="AA16" s="646"/>
      <c r="AB16" s="646"/>
      <c r="AC16" s="646"/>
      <c r="AD16" s="647">
        <v>30908</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390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390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128579</v>
      </c>
      <c r="S17" s="609"/>
      <c r="T17" s="609"/>
      <c r="U17" s="609"/>
      <c r="V17" s="609"/>
      <c r="W17" s="609"/>
      <c r="X17" s="609"/>
      <c r="Y17" s="610"/>
      <c r="Z17" s="646">
        <v>0.5</v>
      </c>
      <c r="AA17" s="646"/>
      <c r="AB17" s="646"/>
      <c r="AC17" s="646"/>
      <c r="AD17" s="647">
        <v>128579</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1509268</v>
      </c>
      <c r="CS17" s="609"/>
      <c r="CT17" s="609"/>
      <c r="CU17" s="609"/>
      <c r="CV17" s="609"/>
      <c r="CW17" s="609"/>
      <c r="CX17" s="609"/>
      <c r="CY17" s="610"/>
      <c r="CZ17" s="646">
        <v>6.4</v>
      </c>
      <c r="DA17" s="646"/>
      <c r="DB17" s="646"/>
      <c r="DC17" s="646"/>
      <c r="DD17" s="614" t="s">
        <v>122</v>
      </c>
      <c r="DE17" s="609"/>
      <c r="DF17" s="609"/>
      <c r="DG17" s="609"/>
      <c r="DH17" s="609"/>
      <c r="DI17" s="609"/>
      <c r="DJ17" s="609"/>
      <c r="DK17" s="609"/>
      <c r="DL17" s="609"/>
      <c r="DM17" s="609"/>
      <c r="DN17" s="609"/>
      <c r="DO17" s="609"/>
      <c r="DP17" s="610"/>
      <c r="DQ17" s="614">
        <v>1501684</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103904</v>
      </c>
      <c r="S18" s="609"/>
      <c r="T18" s="609"/>
      <c r="U18" s="609"/>
      <c r="V18" s="609"/>
      <c r="W18" s="609"/>
      <c r="X18" s="609"/>
      <c r="Y18" s="610"/>
      <c r="Z18" s="646">
        <v>0.4</v>
      </c>
      <c r="AA18" s="646"/>
      <c r="AB18" s="646"/>
      <c r="AC18" s="646"/>
      <c r="AD18" s="647">
        <v>103904</v>
      </c>
      <c r="AE18" s="647"/>
      <c r="AF18" s="647"/>
      <c r="AG18" s="647"/>
      <c r="AH18" s="647"/>
      <c r="AI18" s="647"/>
      <c r="AJ18" s="647"/>
      <c r="AK18" s="647"/>
      <c r="AL18" s="611">
        <v>0.8</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91422</v>
      </c>
      <c r="S19" s="609"/>
      <c r="T19" s="609"/>
      <c r="U19" s="609"/>
      <c r="V19" s="609"/>
      <c r="W19" s="609"/>
      <c r="X19" s="609"/>
      <c r="Y19" s="610"/>
      <c r="Z19" s="646">
        <v>0.4</v>
      </c>
      <c r="AA19" s="646"/>
      <c r="AB19" s="646"/>
      <c r="AC19" s="646"/>
      <c r="AD19" s="647">
        <v>91422</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618290</v>
      </c>
      <c r="BH19" s="609"/>
      <c r="BI19" s="609"/>
      <c r="BJ19" s="609"/>
      <c r="BK19" s="609"/>
      <c r="BL19" s="609"/>
      <c r="BM19" s="609"/>
      <c r="BN19" s="610"/>
      <c r="BO19" s="646">
        <v>6.7</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12482</v>
      </c>
      <c r="S20" s="609"/>
      <c r="T20" s="609"/>
      <c r="U20" s="609"/>
      <c r="V20" s="609"/>
      <c r="W20" s="609"/>
      <c r="X20" s="609"/>
      <c r="Y20" s="610"/>
      <c r="Z20" s="646">
        <v>0</v>
      </c>
      <c r="AA20" s="646"/>
      <c r="AB20" s="646"/>
      <c r="AC20" s="646"/>
      <c r="AD20" s="647">
        <v>12482</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618290</v>
      </c>
      <c r="BH20" s="609"/>
      <c r="BI20" s="609"/>
      <c r="BJ20" s="609"/>
      <c r="BK20" s="609"/>
      <c r="BL20" s="609"/>
      <c r="BM20" s="609"/>
      <c r="BN20" s="610"/>
      <c r="BO20" s="646">
        <v>6.7</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23417978</v>
      </c>
      <c r="CS20" s="609"/>
      <c r="CT20" s="609"/>
      <c r="CU20" s="609"/>
      <c r="CV20" s="609"/>
      <c r="CW20" s="609"/>
      <c r="CX20" s="609"/>
      <c r="CY20" s="610"/>
      <c r="CZ20" s="646">
        <v>100</v>
      </c>
      <c r="DA20" s="646"/>
      <c r="DB20" s="646"/>
      <c r="DC20" s="646"/>
      <c r="DD20" s="614">
        <v>1892402</v>
      </c>
      <c r="DE20" s="609"/>
      <c r="DF20" s="609"/>
      <c r="DG20" s="609"/>
      <c r="DH20" s="609"/>
      <c r="DI20" s="609"/>
      <c r="DJ20" s="609"/>
      <c r="DK20" s="609"/>
      <c r="DL20" s="609"/>
      <c r="DM20" s="609"/>
      <c r="DN20" s="609"/>
      <c r="DO20" s="609"/>
      <c r="DP20" s="610"/>
      <c r="DQ20" s="614">
        <v>15700291</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2994287</v>
      </c>
      <c r="S21" s="609"/>
      <c r="T21" s="609"/>
      <c r="U21" s="609"/>
      <c r="V21" s="609"/>
      <c r="W21" s="609"/>
      <c r="X21" s="609"/>
      <c r="Y21" s="610"/>
      <c r="Z21" s="646">
        <v>11.9</v>
      </c>
      <c r="AA21" s="646"/>
      <c r="AB21" s="646"/>
      <c r="AC21" s="646"/>
      <c r="AD21" s="647">
        <v>2479449</v>
      </c>
      <c r="AE21" s="647"/>
      <c r="AF21" s="647"/>
      <c r="AG21" s="647"/>
      <c r="AH21" s="647"/>
      <c r="AI21" s="647"/>
      <c r="AJ21" s="647"/>
      <c r="AK21" s="647"/>
      <c r="AL21" s="611">
        <v>18.8</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2479449</v>
      </c>
      <c r="S22" s="609"/>
      <c r="T22" s="609"/>
      <c r="U22" s="609"/>
      <c r="V22" s="609"/>
      <c r="W22" s="609"/>
      <c r="X22" s="609"/>
      <c r="Y22" s="610"/>
      <c r="Z22" s="646">
        <v>9.9</v>
      </c>
      <c r="AA22" s="646"/>
      <c r="AB22" s="646"/>
      <c r="AC22" s="646"/>
      <c r="AD22" s="647">
        <v>2479449</v>
      </c>
      <c r="AE22" s="647"/>
      <c r="AF22" s="647"/>
      <c r="AG22" s="647"/>
      <c r="AH22" s="647"/>
      <c r="AI22" s="647"/>
      <c r="AJ22" s="647"/>
      <c r="AK22" s="647"/>
      <c r="AL22" s="611">
        <v>18.8</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514838</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618290</v>
      </c>
      <c r="BH23" s="609"/>
      <c r="BI23" s="609"/>
      <c r="BJ23" s="609"/>
      <c r="BK23" s="609"/>
      <c r="BL23" s="609"/>
      <c r="BM23" s="609"/>
      <c r="BN23" s="610"/>
      <c r="BO23" s="646">
        <v>6.7</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10489863</v>
      </c>
      <c r="CS24" s="664"/>
      <c r="CT24" s="664"/>
      <c r="CU24" s="664"/>
      <c r="CV24" s="664"/>
      <c r="CW24" s="664"/>
      <c r="CX24" s="664"/>
      <c r="CY24" s="689"/>
      <c r="CZ24" s="690">
        <v>44.8</v>
      </c>
      <c r="DA24" s="672"/>
      <c r="DB24" s="672"/>
      <c r="DC24" s="692"/>
      <c r="DD24" s="688">
        <v>6650632</v>
      </c>
      <c r="DE24" s="664"/>
      <c r="DF24" s="664"/>
      <c r="DG24" s="664"/>
      <c r="DH24" s="664"/>
      <c r="DI24" s="664"/>
      <c r="DJ24" s="664"/>
      <c r="DK24" s="689"/>
      <c r="DL24" s="688">
        <v>6248963</v>
      </c>
      <c r="DM24" s="664"/>
      <c r="DN24" s="664"/>
      <c r="DO24" s="664"/>
      <c r="DP24" s="664"/>
      <c r="DQ24" s="664"/>
      <c r="DR24" s="664"/>
      <c r="DS24" s="664"/>
      <c r="DT24" s="664"/>
      <c r="DU24" s="664"/>
      <c r="DV24" s="689"/>
      <c r="DW24" s="690">
        <v>46.9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14304642</v>
      </c>
      <c r="S25" s="609"/>
      <c r="T25" s="609"/>
      <c r="U25" s="609"/>
      <c r="V25" s="609"/>
      <c r="W25" s="609"/>
      <c r="X25" s="609"/>
      <c r="Y25" s="610"/>
      <c r="Z25" s="646">
        <v>57</v>
      </c>
      <c r="AA25" s="646"/>
      <c r="AB25" s="646"/>
      <c r="AC25" s="646"/>
      <c r="AD25" s="647">
        <v>13171514</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3336783</v>
      </c>
      <c r="CS25" s="621"/>
      <c r="CT25" s="621"/>
      <c r="CU25" s="621"/>
      <c r="CV25" s="621"/>
      <c r="CW25" s="621"/>
      <c r="CX25" s="621"/>
      <c r="CY25" s="622"/>
      <c r="CZ25" s="611">
        <v>14.2</v>
      </c>
      <c r="DA25" s="623"/>
      <c r="DB25" s="623"/>
      <c r="DC25" s="624"/>
      <c r="DD25" s="614">
        <v>3006219</v>
      </c>
      <c r="DE25" s="621"/>
      <c r="DF25" s="621"/>
      <c r="DG25" s="621"/>
      <c r="DH25" s="621"/>
      <c r="DI25" s="621"/>
      <c r="DJ25" s="621"/>
      <c r="DK25" s="622"/>
      <c r="DL25" s="614">
        <v>2998020</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4274</v>
      </c>
      <c r="S26" s="609"/>
      <c r="T26" s="609"/>
      <c r="U26" s="609"/>
      <c r="V26" s="609"/>
      <c r="W26" s="609"/>
      <c r="X26" s="609"/>
      <c r="Y26" s="610"/>
      <c r="Z26" s="646">
        <v>0</v>
      </c>
      <c r="AA26" s="646"/>
      <c r="AB26" s="646"/>
      <c r="AC26" s="646"/>
      <c r="AD26" s="647">
        <v>4274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1853250</v>
      </c>
      <c r="CS26" s="609"/>
      <c r="CT26" s="609"/>
      <c r="CU26" s="609"/>
      <c r="CV26" s="609"/>
      <c r="CW26" s="609"/>
      <c r="CX26" s="609"/>
      <c r="CY26" s="610"/>
      <c r="CZ26" s="611">
        <v>7.9</v>
      </c>
      <c r="DA26" s="623"/>
      <c r="DB26" s="623"/>
      <c r="DC26" s="624"/>
      <c r="DD26" s="614">
        <v>1651302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148291</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9218814</v>
      </c>
      <c r="BH27" s="609"/>
      <c r="BI27" s="609"/>
      <c r="BJ27" s="609"/>
      <c r="BK27" s="609"/>
      <c r="BL27" s="609"/>
      <c r="BM27" s="609"/>
      <c r="BN27" s="610"/>
      <c r="BO27" s="646">
        <v>100</v>
      </c>
      <c r="BP27" s="646"/>
      <c r="BQ27" s="646"/>
      <c r="BR27" s="646"/>
      <c r="BS27" s="647">
        <v>210788</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5643812</v>
      </c>
      <c r="CS27" s="621"/>
      <c r="CT27" s="621"/>
      <c r="CU27" s="621"/>
      <c r="CV27" s="621"/>
      <c r="CW27" s="621"/>
      <c r="CX27" s="621"/>
      <c r="CY27" s="622"/>
      <c r="CZ27" s="611">
        <v>24.1</v>
      </c>
      <c r="DA27" s="623"/>
      <c r="DB27" s="623"/>
      <c r="DC27" s="624"/>
      <c r="DD27" s="614">
        <v>2142729</v>
      </c>
      <c r="DE27" s="621"/>
      <c r="DF27" s="621"/>
      <c r="DG27" s="621"/>
      <c r="DH27" s="621"/>
      <c r="DI27" s="621"/>
      <c r="DJ27" s="621"/>
      <c r="DK27" s="622"/>
      <c r="DL27" s="614">
        <v>1749259</v>
      </c>
      <c r="DM27" s="621"/>
      <c r="DN27" s="621"/>
      <c r="DO27" s="621"/>
      <c r="DP27" s="621"/>
      <c r="DQ27" s="621"/>
      <c r="DR27" s="621"/>
      <c r="DS27" s="621"/>
      <c r="DT27" s="621"/>
      <c r="DU27" s="621"/>
      <c r="DV27" s="622"/>
      <c r="DW27" s="611">
        <v>13.1</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172535</v>
      </c>
      <c r="S28" s="609"/>
      <c r="T28" s="609"/>
      <c r="U28" s="609"/>
      <c r="V28" s="609"/>
      <c r="W28" s="609"/>
      <c r="X28" s="609"/>
      <c r="Y28" s="610"/>
      <c r="Z28" s="646">
        <v>0.7</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1509268</v>
      </c>
      <c r="CS28" s="609"/>
      <c r="CT28" s="609"/>
      <c r="CU28" s="609"/>
      <c r="CV28" s="609"/>
      <c r="CW28" s="609"/>
      <c r="CX28" s="609"/>
      <c r="CY28" s="610"/>
      <c r="CZ28" s="611">
        <v>6.4</v>
      </c>
      <c r="DA28" s="623"/>
      <c r="DB28" s="623"/>
      <c r="DC28" s="624"/>
      <c r="DD28" s="614">
        <v>1501684</v>
      </c>
      <c r="DE28" s="609"/>
      <c r="DF28" s="609"/>
      <c r="DG28" s="609"/>
      <c r="DH28" s="609"/>
      <c r="DI28" s="609"/>
      <c r="DJ28" s="609"/>
      <c r="DK28" s="610"/>
      <c r="DL28" s="614">
        <v>1501684</v>
      </c>
      <c r="DM28" s="609"/>
      <c r="DN28" s="609"/>
      <c r="DO28" s="609"/>
      <c r="DP28" s="609"/>
      <c r="DQ28" s="609"/>
      <c r="DR28" s="609"/>
      <c r="DS28" s="609"/>
      <c r="DT28" s="609"/>
      <c r="DU28" s="609"/>
      <c r="DV28" s="610"/>
      <c r="DW28" s="611">
        <v>11.3</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103944</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1509268</v>
      </c>
      <c r="CS29" s="621"/>
      <c r="CT29" s="621"/>
      <c r="CU29" s="621"/>
      <c r="CV29" s="621"/>
      <c r="CW29" s="621"/>
      <c r="CX29" s="621"/>
      <c r="CY29" s="622"/>
      <c r="CZ29" s="611">
        <v>6.4</v>
      </c>
      <c r="DA29" s="623"/>
      <c r="DB29" s="623"/>
      <c r="DC29" s="624"/>
      <c r="DD29" s="614">
        <v>1501684</v>
      </c>
      <c r="DE29" s="621"/>
      <c r="DF29" s="621"/>
      <c r="DG29" s="621"/>
      <c r="DH29" s="621"/>
      <c r="DI29" s="621"/>
      <c r="DJ29" s="621"/>
      <c r="DK29" s="622"/>
      <c r="DL29" s="614">
        <v>1501684</v>
      </c>
      <c r="DM29" s="621"/>
      <c r="DN29" s="621"/>
      <c r="DO29" s="621"/>
      <c r="DP29" s="621"/>
      <c r="DQ29" s="621"/>
      <c r="DR29" s="621"/>
      <c r="DS29" s="621"/>
      <c r="DT29" s="621"/>
      <c r="DU29" s="621"/>
      <c r="DV29" s="622"/>
      <c r="DW29" s="611">
        <v>11.3</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4023560</v>
      </c>
      <c r="S30" s="609"/>
      <c r="T30" s="609"/>
      <c r="U30" s="609"/>
      <c r="V30" s="609"/>
      <c r="W30" s="609"/>
      <c r="X30" s="609"/>
      <c r="Y30" s="610"/>
      <c r="Z30" s="646">
        <v>16</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1464016</v>
      </c>
      <c r="CS30" s="609"/>
      <c r="CT30" s="609"/>
      <c r="CU30" s="609"/>
      <c r="CV30" s="609"/>
      <c r="CW30" s="609"/>
      <c r="CX30" s="609"/>
      <c r="CY30" s="610"/>
      <c r="CZ30" s="611">
        <v>6.3</v>
      </c>
      <c r="DA30" s="623"/>
      <c r="DB30" s="623"/>
      <c r="DC30" s="624"/>
      <c r="DD30" s="614">
        <v>1456752</v>
      </c>
      <c r="DE30" s="609"/>
      <c r="DF30" s="609"/>
      <c r="DG30" s="609"/>
      <c r="DH30" s="609"/>
      <c r="DI30" s="609"/>
      <c r="DJ30" s="609"/>
      <c r="DK30" s="610"/>
      <c r="DL30" s="614">
        <v>1456752</v>
      </c>
      <c r="DM30" s="609"/>
      <c r="DN30" s="609"/>
      <c r="DO30" s="609"/>
      <c r="DP30" s="609"/>
      <c r="DQ30" s="609"/>
      <c r="DR30" s="609"/>
      <c r="DS30" s="609"/>
      <c r="DT30" s="609"/>
      <c r="DU30" s="609"/>
      <c r="DV30" s="610"/>
      <c r="DW30" s="611">
        <v>10.9</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99</v>
      </c>
      <c r="BH31" s="671"/>
      <c r="BI31" s="671"/>
      <c r="BJ31" s="671"/>
      <c r="BK31" s="671"/>
      <c r="BL31" s="671"/>
      <c r="BM31" s="672">
        <v>97.2</v>
      </c>
      <c r="BN31" s="671"/>
      <c r="BO31" s="671"/>
      <c r="BP31" s="671"/>
      <c r="BQ31" s="673"/>
      <c r="BR31" s="670">
        <v>99.1</v>
      </c>
      <c r="BS31" s="671"/>
      <c r="BT31" s="671"/>
      <c r="BU31" s="671"/>
      <c r="BV31" s="671"/>
      <c r="BW31" s="671"/>
      <c r="BX31" s="672">
        <v>97.2</v>
      </c>
      <c r="BY31" s="671"/>
      <c r="BZ31" s="671"/>
      <c r="CA31" s="671"/>
      <c r="CB31" s="673"/>
      <c r="CD31" s="629"/>
      <c r="CE31" s="630"/>
      <c r="CF31" s="605" t="s">
        <v>301</v>
      </c>
      <c r="CG31" s="606"/>
      <c r="CH31" s="606"/>
      <c r="CI31" s="606"/>
      <c r="CJ31" s="606"/>
      <c r="CK31" s="606"/>
      <c r="CL31" s="606"/>
      <c r="CM31" s="606"/>
      <c r="CN31" s="606"/>
      <c r="CO31" s="606"/>
      <c r="CP31" s="606"/>
      <c r="CQ31" s="607"/>
      <c r="CR31" s="608">
        <v>45252</v>
      </c>
      <c r="CS31" s="621"/>
      <c r="CT31" s="621"/>
      <c r="CU31" s="621"/>
      <c r="CV31" s="621"/>
      <c r="CW31" s="621"/>
      <c r="CX31" s="621"/>
      <c r="CY31" s="622"/>
      <c r="CZ31" s="611">
        <v>0.2</v>
      </c>
      <c r="DA31" s="623"/>
      <c r="DB31" s="623"/>
      <c r="DC31" s="624"/>
      <c r="DD31" s="614">
        <v>44932</v>
      </c>
      <c r="DE31" s="621"/>
      <c r="DF31" s="621"/>
      <c r="DG31" s="621"/>
      <c r="DH31" s="621"/>
      <c r="DI31" s="621"/>
      <c r="DJ31" s="621"/>
      <c r="DK31" s="622"/>
      <c r="DL31" s="614">
        <v>44932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1593286</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303</v>
      </c>
      <c r="AX32" s="605" t="s">
        <v>304</v>
      </c>
      <c r="AY32" s="606"/>
      <c r="AZ32" s="606"/>
      <c r="BA32" s="606"/>
      <c r="BB32" s="606"/>
      <c r="BC32" s="606"/>
      <c r="BD32" s="606"/>
      <c r="BE32" s="606"/>
      <c r="BF32" s="607"/>
      <c r="BG32" s="674">
        <v>98.8</v>
      </c>
      <c r="BH32" s="621"/>
      <c r="BI32" s="621"/>
      <c r="BJ32" s="621"/>
      <c r="BK32" s="621"/>
      <c r="BL32" s="621"/>
      <c r="BM32" s="612">
        <v>97.6</v>
      </c>
      <c r="BN32" s="621"/>
      <c r="BO32" s="621"/>
      <c r="BP32" s="621"/>
      <c r="BQ32" s="644"/>
      <c r="BR32" s="674">
        <v>98.7</v>
      </c>
      <c r="BS32" s="621"/>
      <c r="BT32" s="621"/>
      <c r="BU32" s="621"/>
      <c r="BV32" s="621"/>
      <c r="BW32" s="621"/>
      <c r="BX32" s="612">
        <v>97.4</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104958</v>
      </c>
      <c r="S33" s="609"/>
      <c r="T33" s="609"/>
      <c r="U33" s="609"/>
      <c r="V33" s="609"/>
      <c r="W33" s="609"/>
      <c r="X33" s="609"/>
      <c r="Y33" s="610"/>
      <c r="Z33" s="646">
        <v>0.4</v>
      </c>
      <c r="AA33" s="646"/>
      <c r="AB33" s="646"/>
      <c r="AC33" s="646"/>
      <c r="AD33" s="647">
        <v>13488</v>
      </c>
      <c r="AE33" s="647"/>
      <c r="AF33" s="647"/>
      <c r="AG33" s="647"/>
      <c r="AH33" s="647"/>
      <c r="AI33" s="647"/>
      <c r="AJ33" s="647"/>
      <c r="AK33" s="647"/>
      <c r="AL33" s="611">
        <v>0.1</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99.2</v>
      </c>
      <c r="BH33" s="593"/>
      <c r="BI33" s="593"/>
      <c r="BJ33" s="593"/>
      <c r="BK33" s="593"/>
      <c r="BL33" s="593"/>
      <c r="BM33" s="639">
        <v>96.7</v>
      </c>
      <c r="BN33" s="593"/>
      <c r="BO33" s="593"/>
      <c r="BP33" s="593"/>
      <c r="BQ33" s="656"/>
      <c r="BR33" s="669">
        <v>99.4</v>
      </c>
      <c r="BS33" s="593"/>
      <c r="BT33" s="593"/>
      <c r="BU33" s="593"/>
      <c r="BV33" s="593"/>
      <c r="BW33" s="593"/>
      <c r="BX33" s="639">
        <v>96.8</v>
      </c>
      <c r="BY33" s="593"/>
      <c r="BZ33" s="593"/>
      <c r="CA33" s="593"/>
      <c r="CB33" s="656"/>
      <c r="CD33" s="605" t="s">
        <v>308</v>
      </c>
      <c r="CE33" s="606"/>
      <c r="CF33" s="606"/>
      <c r="CG33" s="606"/>
      <c r="CH33" s="606"/>
      <c r="CI33" s="606"/>
      <c r="CJ33" s="606"/>
      <c r="CK33" s="606"/>
      <c r="CL33" s="606"/>
      <c r="CM33" s="606"/>
      <c r="CN33" s="606"/>
      <c r="CO33" s="606"/>
      <c r="CP33" s="606"/>
      <c r="CQ33" s="607"/>
      <c r="CR33" s="608">
        <v>11035323</v>
      </c>
      <c r="CS33" s="621"/>
      <c r="CT33" s="621"/>
      <c r="CU33" s="621"/>
      <c r="CV33" s="621"/>
      <c r="CW33" s="621"/>
      <c r="CX33" s="621"/>
      <c r="CY33" s="622"/>
      <c r="CZ33" s="611">
        <v>47.1</v>
      </c>
      <c r="DA33" s="623"/>
      <c r="DB33" s="623"/>
      <c r="DC33" s="624"/>
      <c r="DD33" s="614">
        <v>8550435</v>
      </c>
      <c r="DE33" s="621"/>
      <c r="DF33" s="621"/>
      <c r="DG33" s="621"/>
      <c r="DH33" s="621"/>
      <c r="DI33" s="621"/>
      <c r="DJ33" s="621"/>
      <c r="DK33" s="622"/>
      <c r="DL33" s="614">
        <v>5773066</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477201</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310</v>
      </c>
      <c r="CE34" s="606"/>
      <c r="CF34" s="606"/>
      <c r="CG34" s="606"/>
      <c r="CH34" s="606"/>
      <c r="CI34" s="606"/>
      <c r="CJ34" s="606"/>
      <c r="CK34" s="606"/>
      <c r="CL34" s="606"/>
      <c r="CM34" s="606"/>
      <c r="CN34" s="606"/>
      <c r="CO34" s="606"/>
      <c r="CP34" s="606"/>
      <c r="CQ34" s="607"/>
      <c r="CR34" s="608">
        <v>4144973</v>
      </c>
      <c r="CS34" s="609"/>
      <c r="CT34" s="609"/>
      <c r="CU34" s="609"/>
      <c r="CV34" s="609"/>
      <c r="CW34" s="609"/>
      <c r="CX34" s="609"/>
      <c r="CY34" s="610"/>
      <c r="CZ34" s="611">
        <v>17.7</v>
      </c>
      <c r="DA34" s="623"/>
      <c r="DB34" s="623"/>
      <c r="DC34" s="624"/>
      <c r="DD34" s="614">
        <v>2671002</v>
      </c>
      <c r="DE34" s="609"/>
      <c r="DF34" s="609"/>
      <c r="DG34" s="609"/>
      <c r="DH34" s="609"/>
      <c r="DI34" s="609"/>
      <c r="DJ34" s="609"/>
      <c r="DK34" s="610"/>
      <c r="DL34" s="614">
        <v>2206239</v>
      </c>
      <c r="DM34" s="609"/>
      <c r="DN34" s="609"/>
      <c r="DO34" s="609"/>
      <c r="DP34" s="609"/>
      <c r="DQ34" s="609"/>
      <c r="DR34" s="609"/>
      <c r="DS34" s="609"/>
      <c r="DT34" s="609"/>
      <c r="DU34" s="609"/>
      <c r="DV34" s="610"/>
      <c r="DW34" s="611">
        <v>16.600000000000001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253251</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18"/>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82636</v>
      </c>
      <c r="CS35" s="621"/>
      <c r="CT35" s="621"/>
      <c r="CU35" s="621"/>
      <c r="CV35" s="621"/>
      <c r="CW35" s="621"/>
      <c r="CX35" s="621"/>
      <c r="CY35" s="622"/>
      <c r="CZ35" s="611">
        <v>0.4</v>
      </c>
      <c r="DA35" s="623"/>
      <c r="DB35" s="623"/>
      <c r="DC35" s="624"/>
      <c r="DD35" s="614">
        <v>66017</v>
      </c>
      <c r="DE35" s="621"/>
      <c r="DF35" s="621"/>
      <c r="DG35" s="621"/>
      <c r="DH35" s="621"/>
      <c r="DI35" s="621"/>
      <c r="DJ35" s="621"/>
      <c r="DK35" s="622"/>
      <c r="DL35" s="614">
        <v>43467</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2153311</v>
      </c>
      <c r="S36" s="609"/>
      <c r="T36" s="609"/>
      <c r="U36" s="609"/>
      <c r="V36" s="609"/>
      <c r="W36" s="609"/>
      <c r="X36" s="609"/>
      <c r="Y36" s="610"/>
      <c r="Z36" s="646">
        <v>8.6</v>
      </c>
      <c r="AA36" s="646"/>
      <c r="AB36" s="646"/>
      <c r="AC36" s="646"/>
      <c r="AD36" s="647" t="s">
        <v>122</v>
      </c>
      <c r="AE36" s="647"/>
      <c r="AF36" s="647"/>
      <c r="AG36" s="647"/>
      <c r="AH36" s="647"/>
      <c r="AI36" s="647"/>
      <c r="AJ36" s="647"/>
      <c r="AK36" s="647"/>
      <c r="AL36" s="611" t="s">
        <v>122</v>
      </c>
      <c r="AM36" s="612"/>
      <c r="AN36" s="612"/>
      <c r="AO36" s="648"/>
      <c r="AP36" s="218"/>
      <c r="AQ36" s="657" t="s">
        <v>316</v>
      </c>
      <c r="AR36" s="658"/>
      <c r="AS36" s="658"/>
      <c r="AT36" s="658"/>
      <c r="AU36" s="658"/>
      <c r="AV36" s="658"/>
      <c r="AW36" s="658"/>
      <c r="AX36" s="658"/>
      <c r="AY36" s="659"/>
      <c r="AZ36" s="663">
        <v>2947465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106061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3813563</v>
      </c>
      <c r="CS36" s="609"/>
      <c r="CT36" s="609"/>
      <c r="CU36" s="609"/>
      <c r="CV36" s="609"/>
      <c r="CW36" s="609"/>
      <c r="CX36" s="609"/>
      <c r="CY36" s="610"/>
      <c r="CZ36" s="611">
        <v>16.3</v>
      </c>
      <c r="DA36" s="623"/>
      <c r="DB36" s="623"/>
      <c r="DC36" s="624"/>
      <c r="DD36" s="614">
        <v>3538437</v>
      </c>
      <c r="DE36" s="609"/>
      <c r="DF36" s="609"/>
      <c r="DG36" s="609"/>
      <c r="DH36" s="609"/>
      <c r="DI36" s="609"/>
      <c r="DJ36" s="609"/>
      <c r="DK36" s="610"/>
      <c r="DL36" s="614">
        <v>2190593</v>
      </c>
      <c r="DM36" s="609"/>
      <c r="DN36" s="609"/>
      <c r="DO36" s="609"/>
      <c r="DP36" s="609"/>
      <c r="DQ36" s="609"/>
      <c r="DR36" s="609"/>
      <c r="DS36" s="609"/>
      <c r="DT36" s="609"/>
      <c r="DU36" s="609"/>
      <c r="DV36" s="610"/>
      <c r="DW36" s="611">
        <v>16.399999999999999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787614</v>
      </c>
      <c r="S37" s="609"/>
      <c r="T37" s="609"/>
      <c r="U37" s="609"/>
      <c r="V37" s="609"/>
      <c r="W37" s="609"/>
      <c r="X37" s="609"/>
      <c r="Y37" s="610"/>
      <c r="Z37" s="646">
        <v>3.1</v>
      </c>
      <c r="AA37" s="646"/>
      <c r="AB37" s="646"/>
      <c r="AC37" s="646"/>
      <c r="AD37" s="647">
        <v>96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1036468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75460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1110048</v>
      </c>
      <c r="CS37" s="621"/>
      <c r="CT37" s="621"/>
      <c r="CU37" s="621"/>
      <c r="CV37" s="621"/>
      <c r="CW37" s="621"/>
      <c r="CX37" s="621"/>
      <c r="CY37" s="622"/>
      <c r="CZ37" s="611">
        <v>4.7</v>
      </c>
      <c r="DA37" s="623"/>
      <c r="DB37" s="623"/>
      <c r="DC37" s="624"/>
      <c r="DD37" s="614">
        <v>1109989</v>
      </c>
      <c r="DE37" s="621"/>
      <c r="DF37" s="621"/>
      <c r="DG37" s="621"/>
      <c r="DH37" s="621"/>
      <c r="DI37" s="621"/>
      <c r="DJ37" s="621"/>
      <c r="DK37" s="622"/>
      <c r="DL37" s="614">
        <v>973971</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961800</v>
      </c>
      <c r="S38" s="609"/>
      <c r="T38" s="609"/>
      <c r="U38" s="609"/>
      <c r="V38" s="609"/>
      <c r="W38" s="609"/>
      <c r="X38" s="609"/>
      <c r="Y38" s="610"/>
      <c r="Z38" s="646">
        <v>3.8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216772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5839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1694225</v>
      </c>
      <c r="CS38" s="609"/>
      <c r="CT38" s="609"/>
      <c r="CU38" s="609"/>
      <c r="CV38" s="609"/>
      <c r="CW38" s="609"/>
      <c r="CX38" s="609"/>
      <c r="CY38" s="610"/>
      <c r="CZ38" s="611">
        <v>7.2</v>
      </c>
      <c r="DA38" s="623"/>
      <c r="DB38" s="623"/>
      <c r="DC38" s="624"/>
      <c r="DD38" s="614">
        <v>1348742</v>
      </c>
      <c r="DE38" s="609"/>
      <c r="DF38" s="609"/>
      <c r="DG38" s="609"/>
      <c r="DH38" s="609"/>
      <c r="DI38" s="609"/>
      <c r="DJ38" s="609"/>
      <c r="DK38" s="610"/>
      <c r="DL38" s="614">
        <v>1332767</v>
      </c>
      <c r="DM38" s="609"/>
      <c r="DN38" s="609"/>
      <c r="DO38" s="609"/>
      <c r="DP38" s="609"/>
      <c r="DQ38" s="609"/>
      <c r="DR38" s="609"/>
      <c r="DS38" s="609"/>
      <c r="DT38" s="609"/>
      <c r="DU38" s="609"/>
      <c r="DV38" s="610"/>
      <c r="DW38" s="611">
        <v>10</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9119</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1146926</v>
      </c>
      <c r="CS39" s="621"/>
      <c r="CT39" s="621"/>
      <c r="CU39" s="621"/>
      <c r="CV39" s="621"/>
      <c r="CW39" s="621"/>
      <c r="CX39" s="621"/>
      <c r="CY39" s="622"/>
      <c r="CZ39" s="611">
        <v>4.9000000000000004</v>
      </c>
      <c r="DA39" s="623"/>
      <c r="DB39" s="623"/>
      <c r="DC39" s="624"/>
      <c r="DD39" s="614">
        <v>900228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134100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4"/>
      <c r="BM40" s="606" t="s">
        <v>334</v>
      </c>
      <c r="BN40" s="606"/>
      <c r="BO40" s="606"/>
      <c r="BP40" s="606"/>
      <c r="BQ40" s="606"/>
      <c r="BR40" s="606"/>
      <c r="BS40" s="606"/>
      <c r="BT40" s="606"/>
      <c r="BU40" s="607"/>
      <c r="BV40" s="608">
        <v>116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153000</v>
      </c>
      <c r="CS40" s="609"/>
      <c r="CT40" s="609"/>
      <c r="CU40" s="609"/>
      <c r="CV40" s="609"/>
      <c r="CW40" s="609"/>
      <c r="CX40" s="609"/>
      <c r="CY40" s="610"/>
      <c r="CZ40" s="611">
        <v>0.7</v>
      </c>
      <c r="DA40" s="623"/>
      <c r="DB40" s="623"/>
      <c r="DC40" s="624"/>
      <c r="DD40" s="614">
        <v>26009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25088667</v>
      </c>
      <c r="S41" s="633"/>
      <c r="T41" s="633"/>
      <c r="U41" s="633"/>
      <c r="V41" s="633"/>
      <c r="W41" s="633"/>
      <c r="X41" s="633"/>
      <c r="Y41" s="636"/>
      <c r="Z41" s="637">
        <v>100</v>
      </c>
      <c r="AA41" s="637"/>
      <c r="AB41" s="637"/>
      <c r="AC41" s="637"/>
      <c r="AD41" s="638">
        <v>13189372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384776</v>
      </c>
      <c r="BA41" s="609"/>
      <c r="BB41" s="609"/>
      <c r="BC41" s="609"/>
      <c r="BD41" s="621"/>
      <c r="BE41" s="621"/>
      <c r="BF41" s="644"/>
      <c r="BG41" s="649"/>
      <c r="BH41" s="650"/>
      <c r="BI41" s="650"/>
      <c r="BJ41" s="650"/>
      <c r="BK41" s="650"/>
      <c r="BL41" s="214"/>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1309449</v>
      </c>
      <c r="BA42" s="633"/>
      <c r="BB42" s="633"/>
      <c r="BC42" s="633"/>
      <c r="BD42" s="593"/>
      <c r="BE42" s="593"/>
      <c r="BF42" s="656"/>
      <c r="BG42" s="651"/>
      <c r="BH42" s="652"/>
      <c r="BI42" s="652"/>
      <c r="BJ42" s="652"/>
      <c r="BK42" s="652"/>
      <c r="BL42" s="215"/>
      <c r="BM42" s="590" t="s">
        <v>341</v>
      </c>
      <c r="BN42" s="590"/>
      <c r="BO42" s="590"/>
      <c r="BP42" s="590"/>
      <c r="BQ42" s="590"/>
      <c r="BR42" s="590"/>
      <c r="BS42" s="590"/>
      <c r="BT42" s="590"/>
      <c r="BU42" s="591"/>
      <c r="BV42" s="592">
        <v>356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1892792</v>
      </c>
      <c r="CS42" s="621"/>
      <c r="CT42" s="621"/>
      <c r="CU42" s="621"/>
      <c r="CV42" s="621"/>
      <c r="CW42" s="621"/>
      <c r="CX42" s="621"/>
      <c r="CY42" s="622"/>
      <c r="CZ42" s="611">
        <v>8.1</v>
      </c>
      <c r="DA42" s="623"/>
      <c r="DB42" s="623"/>
      <c r="DC42" s="624"/>
      <c r="DD42" s="614">
        <v>499224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54957</v>
      </c>
      <c r="CS43" s="621"/>
      <c r="CT43" s="621"/>
      <c r="CU43" s="621"/>
      <c r="CV43" s="621"/>
      <c r="CW43" s="621"/>
      <c r="CX43" s="621"/>
      <c r="CY43" s="622"/>
      <c r="CZ43" s="611">
        <v>0.2</v>
      </c>
      <c r="DA43" s="623"/>
      <c r="DB43" s="623"/>
      <c r="DC43" s="624"/>
      <c r="DD43" s="614">
        <v>54957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1892402</v>
      </c>
      <c r="CS44" s="609"/>
      <c r="CT44" s="609"/>
      <c r="CU44" s="609"/>
      <c r="CV44" s="609"/>
      <c r="CW44" s="609"/>
      <c r="CX44" s="609"/>
      <c r="CY44" s="610"/>
      <c r="CZ44" s="611">
        <v>8.1</v>
      </c>
      <c r="DA44" s="612"/>
      <c r="DB44" s="612"/>
      <c r="DC44" s="613"/>
      <c r="DD44" s="614">
        <v>498834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911453</v>
      </c>
      <c r="CS45" s="621"/>
      <c r="CT45" s="621"/>
      <c r="CU45" s="621"/>
      <c r="CV45" s="621"/>
      <c r="CW45" s="621"/>
      <c r="CX45" s="621"/>
      <c r="CY45" s="622"/>
      <c r="CZ45" s="611">
        <v>3.9</v>
      </c>
      <c r="DA45" s="623"/>
      <c r="DB45" s="623"/>
      <c r="DC45" s="624"/>
      <c r="DD45" s="614">
        <v>112263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971908</v>
      </c>
      <c r="CS46" s="609"/>
      <c r="CT46" s="609"/>
      <c r="CU46" s="609"/>
      <c r="CV46" s="609"/>
      <c r="CW46" s="609"/>
      <c r="CX46" s="609"/>
      <c r="CY46" s="610"/>
      <c r="CZ46" s="611">
        <v>4.2</v>
      </c>
      <c r="DA46" s="612"/>
      <c r="DB46" s="612"/>
      <c r="DC46" s="613"/>
      <c r="DD46" s="614">
        <v>377530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390</v>
      </c>
      <c r="CS47" s="621"/>
      <c r="CT47" s="621"/>
      <c r="CU47" s="621"/>
      <c r="CV47" s="621"/>
      <c r="CW47" s="621"/>
      <c r="CX47" s="621"/>
      <c r="CY47" s="622"/>
      <c r="CZ47" s="611">
        <v>0</v>
      </c>
      <c r="DA47" s="623"/>
      <c r="DB47" s="623"/>
      <c r="DC47" s="624"/>
      <c r="DD47" s="614">
        <v>390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23417978</v>
      </c>
      <c r="CS49" s="593"/>
      <c r="CT49" s="593"/>
      <c r="CU49" s="593"/>
      <c r="CV49" s="593"/>
      <c r="CW49" s="593"/>
      <c r="CX49" s="593"/>
      <c r="CY49" s="594"/>
      <c r="CZ49" s="595">
        <v>100</v>
      </c>
      <c r="DA49" s="596"/>
      <c r="DB49" s="596"/>
      <c r="DC49" s="597"/>
      <c r="DD49" s="598">
        <v>15700291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JLpL6C4us2ylEpA69yWCR1QU1UbM1aP1T/Xr1675PfUKkzqPuczyIFjk1s+z1h5wzCf3jx9XqaaK7OuZpZylw==" saltValue="MBYJVGGrLFXZgHUOgNQb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77" sqref="AP77:AT77"/>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375</v>
      </c>
      <c r="C7" s="1035"/>
      <c r="D7" s="1035"/>
      <c r="E7" s="1035"/>
      <c r="F7" s="1035"/>
      <c r="G7" s="1035"/>
      <c r="H7" s="1035"/>
      <c r="I7" s="1035"/>
      <c r="J7" s="1035"/>
      <c r="K7" s="1035"/>
      <c r="L7" s="1035"/>
      <c r="M7" s="1035"/>
      <c r="N7" s="1035"/>
      <c r="O7" s="1035"/>
      <c r="P7" s="1036"/>
      <c r="Q7" s="1089">
        <v>25087</v>
      </c>
      <c r="R7" s="1090"/>
      <c r="S7" s="1090"/>
      <c r="T7" s="1090"/>
      <c r="U7" s="1090"/>
      <c r="V7" s="1090">
        <v>23416</v>
      </c>
      <c r="W7" s="1090"/>
      <c r="X7" s="1090"/>
      <c r="Y7" s="1090"/>
      <c r="Z7" s="1090"/>
      <c r="AA7" s="1090">
        <v>1671</v>
      </c>
      <c r="AB7" s="1090"/>
      <c r="AC7" s="1090"/>
      <c r="AD7" s="1090"/>
      <c r="AE7" s="1091"/>
      <c r="AF7" s="1092">
        <v>1472</v>
      </c>
      <c r="AG7" s="1093"/>
      <c r="AH7" s="1093"/>
      <c r="AI7" s="1093"/>
      <c r="AJ7" s="1094"/>
      <c r="AK7" s="1095">
        <v>251</v>
      </c>
      <c r="AL7" s="1096"/>
      <c r="AM7" s="1096"/>
      <c r="AN7" s="1096"/>
      <c r="AO7" s="1096"/>
      <c r="AP7" s="1096">
        <v>14657</v>
      </c>
      <c r="AQ7" s="1096"/>
      <c r="AR7" s="1096"/>
      <c r="AS7" s="1096"/>
      <c r="AT7" s="1096"/>
      <c r="AU7" s="1097" t="s">
        <v>546</v>
      </c>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547</v>
      </c>
      <c r="BT7" s="1087"/>
      <c r="BU7" s="1087"/>
      <c r="BV7" s="1087"/>
      <c r="BW7" s="1087"/>
      <c r="BX7" s="1087"/>
      <c r="BY7" s="1087"/>
      <c r="BZ7" s="1087"/>
      <c r="CA7" s="1087"/>
      <c r="CB7" s="1087"/>
      <c r="CC7" s="1087"/>
      <c r="CD7" s="1087"/>
      <c r="CE7" s="1087"/>
      <c r="CF7" s="1087"/>
      <c r="CG7" s="1099"/>
      <c r="CH7" s="1083">
        <v>-366</v>
      </c>
      <c r="CI7" s="1084"/>
      <c r="CJ7" s="1084"/>
      <c r="CK7" s="1084"/>
      <c r="CL7" s="1085"/>
      <c r="CM7" s="1083">
        <v>293</v>
      </c>
      <c r="CN7" s="1084"/>
      <c r="CO7" s="1084"/>
      <c r="CP7" s="1084"/>
      <c r="CQ7" s="1085"/>
      <c r="CR7" s="1083">
        <v>15</v>
      </c>
      <c r="CS7" s="1084"/>
      <c r="CT7" s="1084"/>
      <c r="CU7" s="1084"/>
      <c r="CV7" s="1085"/>
      <c r="CW7" s="1083">
        <v>45</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377</v>
      </c>
      <c r="B23" s="924" t="s">
        <v>378</v>
      </c>
      <c r="C23" s="925"/>
      <c r="D23" s="925"/>
      <c r="E23" s="925"/>
      <c r="F23" s="925"/>
      <c r="G23" s="925"/>
      <c r="H23" s="925"/>
      <c r="I23" s="925"/>
      <c r="J23" s="925"/>
      <c r="K23" s="925"/>
      <c r="L23" s="925"/>
      <c r="M23" s="925"/>
      <c r="N23" s="925"/>
      <c r="O23" s="925"/>
      <c r="P23" s="935"/>
      <c r="Q23" s="1054">
        <v>25087</v>
      </c>
      <c r="R23" s="1048"/>
      <c r="S23" s="1048"/>
      <c r="T23" s="1048"/>
      <c r="U23" s="1048"/>
      <c r="V23" s="1048">
        <v>23416</v>
      </c>
      <c r="W23" s="1048"/>
      <c r="X23" s="1048"/>
      <c r="Y23" s="1048"/>
      <c r="Z23" s="1048"/>
      <c r="AA23" s="1048">
        <v>1671</v>
      </c>
      <c r="AB23" s="1048"/>
      <c r="AC23" s="1048"/>
      <c r="AD23" s="1048"/>
      <c r="AE23" s="1055"/>
      <c r="AF23" s="1056">
        <v>1472</v>
      </c>
      <c r="AG23" s="1048"/>
      <c r="AH23" s="1048"/>
      <c r="AI23" s="1048"/>
      <c r="AJ23" s="1057"/>
      <c r="AK23" s="1058"/>
      <c r="AL23" s="1059"/>
      <c r="AM23" s="1059"/>
      <c r="AN23" s="1059"/>
      <c r="AO23" s="1059"/>
      <c r="AP23" s="1048">
        <v>14657</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389</v>
      </c>
      <c r="C28" s="1035"/>
      <c r="D28" s="1035"/>
      <c r="E28" s="1035"/>
      <c r="F28" s="1035"/>
      <c r="G28" s="1035"/>
      <c r="H28" s="1035"/>
      <c r="I28" s="1035"/>
      <c r="J28" s="1035"/>
      <c r="K28" s="1035"/>
      <c r="L28" s="1035"/>
      <c r="M28" s="1035"/>
      <c r="N28" s="1035"/>
      <c r="O28" s="1035"/>
      <c r="P28" s="1036"/>
      <c r="Q28" s="1037">
        <v>4965</v>
      </c>
      <c r="R28" s="1038"/>
      <c r="S28" s="1038"/>
      <c r="T28" s="1038"/>
      <c r="U28" s="1038"/>
      <c r="V28" s="1038">
        <v>4859</v>
      </c>
      <c r="W28" s="1038"/>
      <c r="X28" s="1038"/>
      <c r="Y28" s="1038"/>
      <c r="Z28" s="1038"/>
      <c r="AA28" s="1038">
        <v>106</v>
      </c>
      <c r="AB28" s="1038"/>
      <c r="AC28" s="1038"/>
      <c r="AD28" s="1038"/>
      <c r="AE28" s="1039"/>
      <c r="AF28" s="1040">
        <v>106</v>
      </c>
      <c r="AG28" s="1038"/>
      <c r="AH28" s="1038"/>
      <c r="AI28" s="1038"/>
      <c r="AJ28" s="1041"/>
      <c r="AK28" s="1029">
        <v>385</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t="s">
        <v>558</v>
      </c>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390</v>
      </c>
      <c r="C29" s="1018"/>
      <c r="D29" s="1018"/>
      <c r="E29" s="1018"/>
      <c r="F29" s="1018"/>
      <c r="G29" s="1018"/>
      <c r="H29" s="1018"/>
      <c r="I29" s="1018"/>
      <c r="J29" s="1018"/>
      <c r="K29" s="1018"/>
      <c r="L29" s="1018"/>
      <c r="M29" s="1018"/>
      <c r="N29" s="1018"/>
      <c r="O29" s="1018"/>
      <c r="P29" s="1019"/>
      <c r="Q29" s="1025">
        <v>4255</v>
      </c>
      <c r="R29" s="1026"/>
      <c r="S29" s="1026"/>
      <c r="T29" s="1026"/>
      <c r="U29" s="1026"/>
      <c r="V29" s="1026">
        <v>4166</v>
      </c>
      <c r="W29" s="1026"/>
      <c r="X29" s="1026"/>
      <c r="Y29" s="1026"/>
      <c r="Z29" s="1026"/>
      <c r="AA29" s="1026">
        <v>89</v>
      </c>
      <c r="AB29" s="1026"/>
      <c r="AC29" s="1026"/>
      <c r="AD29" s="1026"/>
      <c r="AE29" s="1027"/>
      <c r="AF29" s="1022">
        <v>89</v>
      </c>
      <c r="AG29" s="1023"/>
      <c r="AH29" s="1023"/>
      <c r="AI29" s="1023"/>
      <c r="AJ29" s="1024"/>
      <c r="AK29" s="967">
        <v>644</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t="s">
        <v>559</v>
      </c>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391</v>
      </c>
      <c r="C30" s="1018"/>
      <c r="D30" s="1018"/>
      <c r="E30" s="1018"/>
      <c r="F30" s="1018"/>
      <c r="G30" s="1018"/>
      <c r="H30" s="1018"/>
      <c r="I30" s="1018"/>
      <c r="J30" s="1018"/>
      <c r="K30" s="1018"/>
      <c r="L30" s="1018"/>
      <c r="M30" s="1018"/>
      <c r="N30" s="1018"/>
      <c r="O30" s="1018"/>
      <c r="P30" s="1019"/>
      <c r="Q30" s="1025">
        <v>779</v>
      </c>
      <c r="R30" s="1026"/>
      <c r="S30" s="1026"/>
      <c r="T30" s="1026"/>
      <c r="U30" s="1026"/>
      <c r="V30" s="1026">
        <v>739</v>
      </c>
      <c r="W30" s="1026"/>
      <c r="X30" s="1026"/>
      <c r="Y30" s="1026"/>
      <c r="Z30" s="1026"/>
      <c r="AA30" s="1026">
        <v>40</v>
      </c>
      <c r="AB30" s="1026"/>
      <c r="AC30" s="1026"/>
      <c r="AD30" s="1026"/>
      <c r="AE30" s="1027"/>
      <c r="AF30" s="1022">
        <v>40</v>
      </c>
      <c r="AG30" s="1023"/>
      <c r="AH30" s="1023"/>
      <c r="AI30" s="1023"/>
      <c r="AJ30" s="1024"/>
      <c r="AK30" s="967">
        <v>172</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392</v>
      </c>
      <c r="C31" s="1018"/>
      <c r="D31" s="1018"/>
      <c r="E31" s="1018"/>
      <c r="F31" s="1018"/>
      <c r="G31" s="1018"/>
      <c r="H31" s="1018"/>
      <c r="I31" s="1018"/>
      <c r="J31" s="1018"/>
      <c r="K31" s="1018"/>
      <c r="L31" s="1018"/>
      <c r="M31" s="1018"/>
      <c r="N31" s="1018"/>
      <c r="O31" s="1018"/>
      <c r="P31" s="1019"/>
      <c r="Q31" s="1025">
        <v>37</v>
      </c>
      <c r="R31" s="1026"/>
      <c r="S31" s="1026"/>
      <c r="T31" s="1026"/>
      <c r="U31" s="1026"/>
      <c r="V31" s="1026">
        <v>36</v>
      </c>
      <c r="W31" s="1026"/>
      <c r="X31" s="1026"/>
      <c r="Y31" s="1026"/>
      <c r="Z31" s="1026"/>
      <c r="AA31" s="1026">
        <v>1</v>
      </c>
      <c r="AB31" s="1026"/>
      <c r="AC31" s="1026"/>
      <c r="AD31" s="1026"/>
      <c r="AE31" s="1027"/>
      <c r="AF31" s="1022">
        <v>1</v>
      </c>
      <c r="AG31" s="1023"/>
      <c r="AH31" s="1023"/>
      <c r="AI31" s="1023"/>
      <c r="AJ31" s="1024"/>
      <c r="AK31" s="967">
        <v>14</v>
      </c>
      <c r="AL31" s="958"/>
      <c r="AM31" s="958"/>
      <c r="AN31" s="958"/>
      <c r="AO31" s="958"/>
      <c r="AP31" s="958" t="s">
        <v>548</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393</v>
      </c>
      <c r="C32" s="1018"/>
      <c r="D32" s="1018"/>
      <c r="E32" s="1018"/>
      <c r="F32" s="1018"/>
      <c r="G32" s="1018"/>
      <c r="H32" s="1018"/>
      <c r="I32" s="1018"/>
      <c r="J32" s="1018"/>
      <c r="K32" s="1018"/>
      <c r="L32" s="1018"/>
      <c r="M32" s="1018"/>
      <c r="N32" s="1018"/>
      <c r="O32" s="1018"/>
      <c r="P32" s="1019"/>
      <c r="Q32" s="1025">
        <v>1532</v>
      </c>
      <c r="R32" s="1026"/>
      <c r="S32" s="1026"/>
      <c r="T32" s="1026"/>
      <c r="U32" s="1026"/>
      <c r="V32" s="1026">
        <v>1380</v>
      </c>
      <c r="W32" s="1026"/>
      <c r="X32" s="1026"/>
      <c r="Y32" s="1026"/>
      <c r="Z32" s="1026"/>
      <c r="AA32" s="1026">
        <v>153</v>
      </c>
      <c r="AB32" s="1026"/>
      <c r="AC32" s="1026"/>
      <c r="AD32" s="1026"/>
      <c r="AE32" s="1027"/>
      <c r="AF32" s="1022">
        <v>1822</v>
      </c>
      <c r="AG32" s="1023"/>
      <c r="AH32" s="1023"/>
      <c r="AI32" s="1023"/>
      <c r="AJ32" s="1024"/>
      <c r="AK32" s="967">
        <v>217</v>
      </c>
      <c r="AL32" s="958"/>
      <c r="AM32" s="958"/>
      <c r="AN32" s="958"/>
      <c r="AO32" s="958"/>
      <c r="AP32" s="958">
        <v>496</v>
      </c>
      <c r="AQ32" s="958"/>
      <c r="AR32" s="958"/>
      <c r="AS32" s="958"/>
      <c r="AT32" s="958"/>
      <c r="AU32" s="958">
        <v>11</v>
      </c>
      <c r="AV32" s="958"/>
      <c r="AW32" s="958"/>
      <c r="AX32" s="958"/>
      <c r="AY32" s="958"/>
      <c r="AZ32" s="1028" t="s">
        <v>548</v>
      </c>
      <c r="BA32" s="1028"/>
      <c r="BB32" s="1028"/>
      <c r="BC32" s="1028"/>
      <c r="BD32" s="1028"/>
      <c r="BE32" s="959" t="s">
        <v>394</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395</v>
      </c>
      <c r="C33" s="1018"/>
      <c r="D33" s="1018"/>
      <c r="E33" s="1018"/>
      <c r="F33" s="1018"/>
      <c r="G33" s="1018"/>
      <c r="H33" s="1018"/>
      <c r="I33" s="1018"/>
      <c r="J33" s="1018"/>
      <c r="K33" s="1018"/>
      <c r="L33" s="1018"/>
      <c r="M33" s="1018"/>
      <c r="N33" s="1018"/>
      <c r="O33" s="1018"/>
      <c r="P33" s="1019"/>
      <c r="Q33" s="1025">
        <v>2146</v>
      </c>
      <c r="R33" s="1026"/>
      <c r="S33" s="1026"/>
      <c r="T33" s="1026"/>
      <c r="U33" s="1026"/>
      <c r="V33" s="1026">
        <v>2096</v>
      </c>
      <c r="W33" s="1026"/>
      <c r="X33" s="1026"/>
      <c r="Y33" s="1026"/>
      <c r="Z33" s="1026"/>
      <c r="AA33" s="1026">
        <v>51</v>
      </c>
      <c r="AB33" s="1026"/>
      <c r="AC33" s="1026"/>
      <c r="AD33" s="1026"/>
      <c r="AE33" s="1027"/>
      <c r="AF33" s="1022">
        <v>473</v>
      </c>
      <c r="AG33" s="1023"/>
      <c r="AH33" s="1023"/>
      <c r="AI33" s="1023"/>
      <c r="AJ33" s="1024"/>
      <c r="AK33" s="967">
        <v>1036</v>
      </c>
      <c r="AL33" s="958"/>
      <c r="AM33" s="958"/>
      <c r="AN33" s="958"/>
      <c r="AO33" s="958"/>
      <c r="AP33" s="958">
        <v>14799</v>
      </c>
      <c r="AQ33" s="958"/>
      <c r="AR33" s="958"/>
      <c r="AS33" s="958"/>
      <c r="AT33" s="958"/>
      <c r="AU33" s="958">
        <v>10315</v>
      </c>
      <c r="AV33" s="958"/>
      <c r="AW33" s="958"/>
      <c r="AX33" s="958"/>
      <c r="AY33" s="958"/>
      <c r="AZ33" s="1028" t="s">
        <v>548</v>
      </c>
      <c r="BA33" s="1028"/>
      <c r="BB33" s="1028"/>
      <c r="BC33" s="1028"/>
      <c r="BD33" s="1028"/>
      <c r="BE33" s="959" t="s">
        <v>394</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2530</v>
      </c>
      <c r="AG63" s="946"/>
      <c r="AH63" s="946"/>
      <c r="AI63" s="946"/>
      <c r="AJ63" s="1009"/>
      <c r="AK63" s="1010"/>
      <c r="AL63" s="950"/>
      <c r="AM63" s="950"/>
      <c r="AN63" s="950"/>
      <c r="AO63" s="950"/>
      <c r="AP63" s="946">
        <v>15295</v>
      </c>
      <c r="AQ63" s="946"/>
      <c r="AR63" s="946"/>
      <c r="AS63" s="946"/>
      <c r="AT63" s="946"/>
      <c r="AU63" s="946">
        <v>10326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549</v>
      </c>
      <c r="C68" s="973"/>
      <c r="D68" s="973"/>
      <c r="E68" s="973"/>
      <c r="F68" s="973"/>
      <c r="G68" s="973"/>
      <c r="H68" s="973"/>
      <c r="I68" s="973"/>
      <c r="J68" s="973"/>
      <c r="K68" s="973"/>
      <c r="L68" s="973"/>
      <c r="M68" s="973"/>
      <c r="N68" s="973"/>
      <c r="O68" s="973"/>
      <c r="P68" s="974"/>
      <c r="Q68" s="975">
        <v>3372</v>
      </c>
      <c r="R68" s="969"/>
      <c r="S68" s="969"/>
      <c r="T68" s="969"/>
      <c r="U68" s="969"/>
      <c r="V68" s="969">
        <v>3240</v>
      </c>
      <c r="W68" s="969"/>
      <c r="X68" s="969"/>
      <c r="Y68" s="969"/>
      <c r="Z68" s="969"/>
      <c r="AA68" s="969">
        <v>132</v>
      </c>
      <c r="AB68" s="969"/>
      <c r="AC68" s="969"/>
      <c r="AD68" s="969"/>
      <c r="AE68" s="969"/>
      <c r="AF68" s="969">
        <v>132</v>
      </c>
      <c r="AG68" s="969"/>
      <c r="AH68" s="969"/>
      <c r="AI68" s="969"/>
      <c r="AJ68" s="969"/>
      <c r="AK68" s="969">
        <v>30</v>
      </c>
      <c r="AL68" s="969"/>
      <c r="AM68" s="969"/>
      <c r="AN68" s="969"/>
      <c r="AO68" s="969"/>
      <c r="AP68" s="969">
        <v>2665</v>
      </c>
      <c r="AQ68" s="969"/>
      <c r="AR68" s="969"/>
      <c r="AS68" s="969"/>
      <c r="AT68" s="969"/>
      <c r="AU68" s="969">
        <v>673</v>
      </c>
      <c r="AV68" s="969"/>
      <c r="AW68" s="969"/>
      <c r="AX68" s="969"/>
      <c r="AY68" s="969"/>
      <c r="AZ68" s="970" t="s">
        <v>558</v>
      </c>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550</v>
      </c>
      <c r="C69" s="962"/>
      <c r="D69" s="962"/>
      <c r="E69" s="962"/>
      <c r="F69" s="962"/>
      <c r="G69" s="962"/>
      <c r="H69" s="962"/>
      <c r="I69" s="962"/>
      <c r="J69" s="962"/>
      <c r="K69" s="962"/>
      <c r="L69" s="962"/>
      <c r="M69" s="962"/>
      <c r="N69" s="962"/>
      <c r="O69" s="962"/>
      <c r="P69" s="963"/>
      <c r="Q69" s="964">
        <v>63</v>
      </c>
      <c r="R69" s="958"/>
      <c r="S69" s="958"/>
      <c r="T69" s="958"/>
      <c r="U69" s="958"/>
      <c r="V69" s="958">
        <v>57</v>
      </c>
      <c r="W69" s="958"/>
      <c r="X69" s="958"/>
      <c r="Y69" s="958"/>
      <c r="Z69" s="958"/>
      <c r="AA69" s="958">
        <v>6</v>
      </c>
      <c r="AB69" s="958"/>
      <c r="AC69" s="958"/>
      <c r="AD69" s="958"/>
      <c r="AE69" s="958"/>
      <c r="AF69" s="958">
        <v>6</v>
      </c>
      <c r="AG69" s="958"/>
      <c r="AH69" s="958"/>
      <c r="AI69" s="958"/>
      <c r="AJ69" s="958"/>
      <c r="AK69" s="958" t="s">
        <v>487</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551</v>
      </c>
      <c r="C70" s="962"/>
      <c r="D70" s="962"/>
      <c r="E70" s="962"/>
      <c r="F70" s="962"/>
      <c r="G70" s="962"/>
      <c r="H70" s="962"/>
      <c r="I70" s="962"/>
      <c r="J70" s="962"/>
      <c r="K70" s="962"/>
      <c r="L70" s="962"/>
      <c r="M70" s="962"/>
      <c r="N70" s="962"/>
      <c r="O70" s="962"/>
      <c r="P70" s="963"/>
      <c r="Q70" s="964">
        <v>5949</v>
      </c>
      <c r="R70" s="958"/>
      <c r="S70" s="958"/>
      <c r="T70" s="958"/>
      <c r="U70" s="958"/>
      <c r="V70" s="958">
        <v>4240</v>
      </c>
      <c r="W70" s="958"/>
      <c r="X70" s="958"/>
      <c r="Y70" s="958"/>
      <c r="Z70" s="958"/>
      <c r="AA70" s="958">
        <v>1709</v>
      </c>
      <c r="AB70" s="958"/>
      <c r="AC70" s="958"/>
      <c r="AD70" s="958"/>
      <c r="AE70" s="958"/>
      <c r="AF70" s="958">
        <v>1709</v>
      </c>
      <c r="AG70" s="958"/>
      <c r="AH70" s="958"/>
      <c r="AI70" s="958"/>
      <c r="AJ70" s="958"/>
      <c r="AK70" s="958" t="s">
        <v>487</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552</v>
      </c>
      <c r="C71" s="962"/>
      <c r="D71" s="962"/>
      <c r="E71" s="962"/>
      <c r="F71" s="962"/>
      <c r="G71" s="962"/>
      <c r="H71" s="962"/>
      <c r="I71" s="962"/>
      <c r="J71" s="962"/>
      <c r="K71" s="962"/>
      <c r="L71" s="962"/>
      <c r="M71" s="962"/>
      <c r="N71" s="962"/>
      <c r="O71" s="962"/>
      <c r="P71" s="963"/>
      <c r="Q71" s="964">
        <v>87</v>
      </c>
      <c r="R71" s="958"/>
      <c r="S71" s="958"/>
      <c r="T71" s="958"/>
      <c r="U71" s="958"/>
      <c r="V71" s="958">
        <v>81</v>
      </c>
      <c r="W71" s="958"/>
      <c r="X71" s="958"/>
      <c r="Y71" s="958"/>
      <c r="Z71" s="958"/>
      <c r="AA71" s="958">
        <v>5</v>
      </c>
      <c r="AB71" s="958"/>
      <c r="AC71" s="958"/>
      <c r="AD71" s="958"/>
      <c r="AE71" s="958"/>
      <c r="AF71" s="958">
        <v>5</v>
      </c>
      <c r="AG71" s="958"/>
      <c r="AH71" s="958"/>
      <c r="AI71" s="958"/>
      <c r="AJ71" s="958"/>
      <c r="AK71" s="958" t="s">
        <v>487</v>
      </c>
      <c r="AL71" s="958"/>
      <c r="AM71" s="958"/>
      <c r="AN71" s="958"/>
      <c r="AO71" s="958"/>
      <c r="AP71" s="958">
        <v>48</v>
      </c>
      <c r="AQ71" s="958"/>
      <c r="AR71" s="958"/>
      <c r="AS71" s="958"/>
      <c r="AT71" s="958"/>
      <c r="AU71" s="958">
        <v>24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553</v>
      </c>
      <c r="C72" s="962"/>
      <c r="D72" s="962"/>
      <c r="E72" s="962"/>
      <c r="F72" s="962"/>
      <c r="G72" s="962"/>
      <c r="H72" s="962"/>
      <c r="I72" s="962"/>
      <c r="J72" s="962"/>
      <c r="K72" s="962"/>
      <c r="L72" s="962"/>
      <c r="M72" s="962"/>
      <c r="N72" s="962"/>
      <c r="O72" s="962"/>
      <c r="P72" s="963"/>
      <c r="Q72" s="964">
        <v>2752</v>
      </c>
      <c r="R72" s="958"/>
      <c r="S72" s="958"/>
      <c r="T72" s="958"/>
      <c r="U72" s="958"/>
      <c r="V72" s="958">
        <v>2613</v>
      </c>
      <c r="W72" s="958"/>
      <c r="X72" s="958"/>
      <c r="Y72" s="958"/>
      <c r="Z72" s="958"/>
      <c r="AA72" s="958">
        <v>139</v>
      </c>
      <c r="AB72" s="958"/>
      <c r="AC72" s="958"/>
      <c r="AD72" s="958"/>
      <c r="AE72" s="958"/>
      <c r="AF72" s="958">
        <v>81</v>
      </c>
      <c r="AG72" s="958"/>
      <c r="AH72" s="958"/>
      <c r="AI72" s="958"/>
      <c r="AJ72" s="958"/>
      <c r="AK72" s="958" t="s">
        <v>487</v>
      </c>
      <c r="AL72" s="958"/>
      <c r="AM72" s="958"/>
      <c r="AN72" s="958"/>
      <c r="AO72" s="958"/>
      <c r="AP72" s="958">
        <v>756</v>
      </c>
      <c r="AQ72" s="958"/>
      <c r="AR72" s="958"/>
      <c r="AS72" s="958"/>
      <c r="AT72" s="958"/>
      <c r="AU72" s="958">
        <v>163</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554</v>
      </c>
      <c r="C73" s="962"/>
      <c r="D73" s="962"/>
      <c r="E73" s="962"/>
      <c r="F73" s="962"/>
      <c r="G73" s="962"/>
      <c r="H73" s="962"/>
      <c r="I73" s="962"/>
      <c r="J73" s="962"/>
      <c r="K73" s="962"/>
      <c r="L73" s="962"/>
      <c r="M73" s="962"/>
      <c r="N73" s="962"/>
      <c r="O73" s="962"/>
      <c r="P73" s="963"/>
      <c r="Q73" s="964">
        <v>264</v>
      </c>
      <c r="R73" s="958"/>
      <c r="S73" s="958"/>
      <c r="T73" s="958"/>
      <c r="U73" s="958"/>
      <c r="V73" s="958">
        <v>227</v>
      </c>
      <c r="W73" s="958"/>
      <c r="X73" s="958"/>
      <c r="Y73" s="958"/>
      <c r="Z73" s="958"/>
      <c r="AA73" s="958">
        <v>37</v>
      </c>
      <c r="AB73" s="958"/>
      <c r="AC73" s="958"/>
      <c r="AD73" s="958"/>
      <c r="AE73" s="958"/>
      <c r="AF73" s="958">
        <v>37</v>
      </c>
      <c r="AG73" s="958"/>
      <c r="AH73" s="958"/>
      <c r="AI73" s="958"/>
      <c r="AJ73" s="958"/>
      <c r="AK73" s="958" t="s">
        <v>487</v>
      </c>
      <c r="AL73" s="958"/>
      <c r="AM73" s="958"/>
      <c r="AN73" s="958"/>
      <c r="AO73" s="958"/>
      <c r="AP73" s="958" t="s">
        <v>487</v>
      </c>
      <c r="AQ73" s="958"/>
      <c r="AR73" s="958"/>
      <c r="AS73" s="958"/>
      <c r="AT73" s="958"/>
      <c r="AU73" s="958" t="s">
        <v>487</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555</v>
      </c>
      <c r="C74" s="962"/>
      <c r="D74" s="962"/>
      <c r="E74" s="962"/>
      <c r="F74" s="962"/>
      <c r="G74" s="962"/>
      <c r="H74" s="962"/>
      <c r="I74" s="962"/>
      <c r="J74" s="962"/>
      <c r="K74" s="962"/>
      <c r="L74" s="962"/>
      <c r="M74" s="962"/>
      <c r="N74" s="962"/>
      <c r="O74" s="962"/>
      <c r="P74" s="963"/>
      <c r="Q74" s="964">
        <v>295194</v>
      </c>
      <c r="R74" s="958"/>
      <c r="S74" s="958"/>
      <c r="T74" s="958"/>
      <c r="U74" s="958"/>
      <c r="V74" s="958">
        <v>282398</v>
      </c>
      <c r="W74" s="958"/>
      <c r="X74" s="958"/>
      <c r="Y74" s="958"/>
      <c r="Z74" s="958"/>
      <c r="AA74" s="958">
        <v>12796</v>
      </c>
      <c r="AB74" s="958"/>
      <c r="AC74" s="958"/>
      <c r="AD74" s="958"/>
      <c r="AE74" s="958"/>
      <c r="AF74" s="958">
        <v>12796</v>
      </c>
      <c r="AG74" s="958"/>
      <c r="AH74" s="958"/>
      <c r="AI74" s="958"/>
      <c r="AJ74" s="958"/>
      <c r="AK74" s="958" t="s">
        <v>487</v>
      </c>
      <c r="AL74" s="958"/>
      <c r="AM74" s="958"/>
      <c r="AN74" s="958"/>
      <c r="AO74" s="958"/>
      <c r="AP74" s="958" t="s">
        <v>487</v>
      </c>
      <c r="AQ74" s="958"/>
      <c r="AR74" s="958"/>
      <c r="AS74" s="958"/>
      <c r="AT74" s="958"/>
      <c r="AU74" s="958" t="s">
        <v>487</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556</v>
      </c>
      <c r="C75" s="962"/>
      <c r="D75" s="962"/>
      <c r="E75" s="962"/>
      <c r="F75" s="962"/>
      <c r="G75" s="962"/>
      <c r="H75" s="962"/>
      <c r="I75" s="962"/>
      <c r="J75" s="962"/>
      <c r="K75" s="962"/>
      <c r="L75" s="962"/>
      <c r="M75" s="962"/>
      <c r="N75" s="962"/>
      <c r="O75" s="962"/>
      <c r="P75" s="963"/>
      <c r="Q75" s="965">
        <v>42</v>
      </c>
      <c r="R75" s="966"/>
      <c r="S75" s="966"/>
      <c r="T75" s="966"/>
      <c r="U75" s="967"/>
      <c r="V75" s="968">
        <v>35</v>
      </c>
      <c r="W75" s="966"/>
      <c r="X75" s="966"/>
      <c r="Y75" s="966"/>
      <c r="Z75" s="967"/>
      <c r="AA75" s="968">
        <v>7</v>
      </c>
      <c r="AB75" s="966"/>
      <c r="AC75" s="966"/>
      <c r="AD75" s="966"/>
      <c r="AE75" s="967"/>
      <c r="AF75" s="968">
        <v>7</v>
      </c>
      <c r="AG75" s="966"/>
      <c r="AH75" s="966"/>
      <c r="AI75" s="966"/>
      <c r="AJ75" s="967"/>
      <c r="AK75" s="968" t="s">
        <v>487</v>
      </c>
      <c r="AL75" s="966"/>
      <c r="AM75" s="966"/>
      <c r="AN75" s="966"/>
      <c r="AO75" s="967"/>
      <c r="AP75" s="968" t="s">
        <v>487</v>
      </c>
      <c r="AQ75" s="966"/>
      <c r="AR75" s="966"/>
      <c r="AS75" s="966"/>
      <c r="AT75" s="967"/>
      <c r="AU75" s="968" t="s">
        <v>487</v>
      </c>
      <c r="AV75" s="966"/>
      <c r="AW75" s="966"/>
      <c r="AX75" s="966"/>
      <c r="AY75" s="967"/>
      <c r="AZ75" s="959" t="s">
        <v>557</v>
      </c>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14773</v>
      </c>
      <c r="AG88" s="946"/>
      <c r="AH88" s="946"/>
      <c r="AI88" s="946"/>
      <c r="AJ88" s="946"/>
      <c r="AK88" s="950"/>
      <c r="AL88" s="950"/>
      <c r="AM88" s="950"/>
      <c r="AN88" s="950"/>
      <c r="AO88" s="950"/>
      <c r="AP88" s="946">
        <f>SUM(AP68:AT87)</f>
        <v>3469</v>
      </c>
      <c r="AQ88" s="946"/>
      <c r="AR88" s="946"/>
      <c r="AS88" s="946"/>
      <c r="AT88" s="946"/>
      <c r="AU88" s="946">
        <f>SUM(AU68:AY87)</f>
        <v>860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v>
      </c>
      <c r="CS102" s="940"/>
      <c r="CT102" s="940"/>
      <c r="CU102" s="940"/>
      <c r="CV102" s="941"/>
      <c r="CW102" s="939">
        <v>45</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1497951</v>
      </c>
      <c r="AB110" s="876"/>
      <c r="AC110" s="876"/>
      <c r="AD110" s="876"/>
      <c r="AE110" s="877"/>
      <c r="AF110" s="878">
        <v>1505061</v>
      </c>
      <c r="AG110" s="876"/>
      <c r="AH110" s="876"/>
      <c r="AI110" s="876"/>
      <c r="AJ110" s="877"/>
      <c r="AK110" s="878">
        <v>1509268</v>
      </c>
      <c r="AL110" s="876"/>
      <c r="AM110" s="876"/>
      <c r="AN110" s="876"/>
      <c r="AO110" s="877"/>
      <c r="AP110" s="879">
        <v>13.5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15654095</v>
      </c>
      <c r="BR110" s="829"/>
      <c r="BS110" s="829"/>
      <c r="BT110" s="829"/>
      <c r="BU110" s="829"/>
      <c r="BV110" s="829">
        <v>15159018</v>
      </c>
      <c r="BW110" s="829"/>
      <c r="BX110" s="829"/>
      <c r="BY110" s="829"/>
      <c r="BZ110" s="829"/>
      <c r="CA110" s="829">
        <v>14656802</v>
      </c>
      <c r="CB110" s="829"/>
      <c r="CC110" s="829"/>
      <c r="CD110" s="829"/>
      <c r="CE110" s="829"/>
      <c r="CF110" s="853">
        <v>131.5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175359</v>
      </c>
      <c r="BR111" s="804"/>
      <c r="BS111" s="804"/>
      <c r="BT111" s="804"/>
      <c r="BU111" s="804"/>
      <c r="BV111" s="804">
        <v>163792</v>
      </c>
      <c r="BW111" s="804"/>
      <c r="BX111" s="804"/>
      <c r="BY111" s="804"/>
      <c r="BZ111" s="804"/>
      <c r="CA111" s="804">
        <v>149746</v>
      </c>
      <c r="CB111" s="804"/>
      <c r="CC111" s="804"/>
      <c r="CD111" s="804"/>
      <c r="CE111" s="804"/>
      <c r="CF111" s="862">
        <v>1.3</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11676455</v>
      </c>
      <c r="BR112" s="804"/>
      <c r="BS112" s="804"/>
      <c r="BT112" s="804"/>
      <c r="BU112" s="804"/>
      <c r="BV112" s="804">
        <v>10975876</v>
      </c>
      <c r="BW112" s="804"/>
      <c r="BX112" s="804"/>
      <c r="BY112" s="804"/>
      <c r="BZ112" s="804"/>
      <c r="CA112" s="804">
        <v>10326096</v>
      </c>
      <c r="CB112" s="804"/>
      <c r="CC112" s="804"/>
      <c r="CD112" s="804"/>
      <c r="CE112" s="804"/>
      <c r="CF112" s="862">
        <v>92.6</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881575</v>
      </c>
      <c r="AB113" s="906"/>
      <c r="AC113" s="906"/>
      <c r="AD113" s="906"/>
      <c r="AE113" s="907"/>
      <c r="AF113" s="908">
        <v>844395</v>
      </c>
      <c r="AG113" s="906"/>
      <c r="AH113" s="906"/>
      <c r="AI113" s="906"/>
      <c r="AJ113" s="907"/>
      <c r="AK113" s="908">
        <v>852124</v>
      </c>
      <c r="AL113" s="906"/>
      <c r="AM113" s="906"/>
      <c r="AN113" s="906"/>
      <c r="AO113" s="907"/>
      <c r="AP113" s="909">
        <v>7.6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941059</v>
      </c>
      <c r="BR113" s="804"/>
      <c r="BS113" s="804"/>
      <c r="BT113" s="804"/>
      <c r="BU113" s="804"/>
      <c r="BV113" s="804">
        <v>928449</v>
      </c>
      <c r="BW113" s="804"/>
      <c r="BX113" s="804"/>
      <c r="BY113" s="804"/>
      <c r="BZ113" s="804"/>
      <c r="CA113" s="804">
        <v>859166</v>
      </c>
      <c r="CB113" s="804"/>
      <c r="CC113" s="804"/>
      <c r="CD113" s="804"/>
      <c r="CE113" s="804"/>
      <c r="CF113" s="862">
        <v>7.7</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130553</v>
      </c>
      <c r="AB114" s="767"/>
      <c r="AC114" s="767"/>
      <c r="AD114" s="767"/>
      <c r="AE114" s="768"/>
      <c r="AF114" s="769">
        <v>158925</v>
      </c>
      <c r="AG114" s="767"/>
      <c r="AH114" s="767"/>
      <c r="AI114" s="767"/>
      <c r="AJ114" s="768"/>
      <c r="AK114" s="769">
        <v>166773</v>
      </c>
      <c r="AL114" s="767"/>
      <c r="AM114" s="767"/>
      <c r="AN114" s="767"/>
      <c r="AO114" s="768"/>
      <c r="AP114" s="811">
        <v>1.5</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1286097</v>
      </c>
      <c r="BR114" s="804"/>
      <c r="BS114" s="804"/>
      <c r="BT114" s="804"/>
      <c r="BU114" s="804"/>
      <c r="BV114" s="804">
        <v>1107509</v>
      </c>
      <c r="BW114" s="804"/>
      <c r="BX114" s="804"/>
      <c r="BY114" s="804"/>
      <c r="BZ114" s="804"/>
      <c r="CA114" s="804">
        <v>981163</v>
      </c>
      <c r="CB114" s="804"/>
      <c r="CC114" s="804"/>
      <c r="CD114" s="804"/>
      <c r="CE114" s="804"/>
      <c r="CF114" s="862">
        <v>8.8000000000000007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11832</v>
      </c>
      <c r="AB115" s="906"/>
      <c r="AC115" s="906"/>
      <c r="AD115" s="906"/>
      <c r="AE115" s="907"/>
      <c r="AF115" s="908">
        <v>14041</v>
      </c>
      <c r="AG115" s="906"/>
      <c r="AH115" s="906"/>
      <c r="AI115" s="906"/>
      <c r="AJ115" s="907"/>
      <c r="AK115" s="908">
        <v>14041</v>
      </c>
      <c r="AL115" s="906"/>
      <c r="AM115" s="906"/>
      <c r="AN115" s="906"/>
      <c r="AO115" s="907"/>
      <c r="AP115" s="909">
        <v>0.1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2521911</v>
      </c>
      <c r="AB117" s="890"/>
      <c r="AC117" s="890"/>
      <c r="AD117" s="890"/>
      <c r="AE117" s="891"/>
      <c r="AF117" s="892">
        <v>2522422</v>
      </c>
      <c r="AG117" s="890"/>
      <c r="AH117" s="890"/>
      <c r="AI117" s="890"/>
      <c r="AJ117" s="891"/>
      <c r="AK117" s="892">
        <v>2542206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178</v>
      </c>
      <c r="BA119" s="247"/>
      <c r="BB119" s="247"/>
      <c r="BC119" s="247"/>
      <c r="BD119" s="247"/>
      <c r="BE119" s="247"/>
      <c r="BF119" s="247"/>
      <c r="BG119" s="247"/>
      <c r="BH119" s="247"/>
      <c r="BI119" s="247"/>
      <c r="BJ119" s="247"/>
      <c r="BK119" s="247"/>
      <c r="BL119" s="247"/>
      <c r="BM119" s="247"/>
      <c r="BN119" s="247"/>
      <c r="BO119" s="864" t="s">
        <v>442</v>
      </c>
      <c r="BP119" s="865"/>
      <c r="BQ119" s="866">
        <v>29733065</v>
      </c>
      <c r="BR119" s="832"/>
      <c r="BS119" s="832"/>
      <c r="BT119" s="832"/>
      <c r="BU119" s="832"/>
      <c r="BV119" s="832">
        <v>28334644</v>
      </c>
      <c r="BW119" s="832"/>
      <c r="BX119" s="832"/>
      <c r="BY119" s="832"/>
      <c r="BZ119" s="832"/>
      <c r="CA119" s="832">
        <v>26972973</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175359</v>
      </c>
      <c r="DH119" s="751"/>
      <c r="DI119" s="751"/>
      <c r="DJ119" s="751"/>
      <c r="DK119" s="752"/>
      <c r="DL119" s="753">
        <v>163792</v>
      </c>
      <c r="DM119" s="751"/>
      <c r="DN119" s="751"/>
      <c r="DO119" s="751"/>
      <c r="DP119" s="752"/>
      <c r="DQ119" s="753">
        <v>149746</v>
      </c>
      <c r="DR119" s="751"/>
      <c r="DS119" s="751"/>
      <c r="DT119" s="751"/>
      <c r="DU119" s="752"/>
      <c r="DV119" s="835">
        <v>1.3</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8334876</v>
      </c>
      <c r="BR120" s="829"/>
      <c r="BS120" s="829"/>
      <c r="BT120" s="829"/>
      <c r="BU120" s="829"/>
      <c r="BV120" s="829">
        <v>9000295</v>
      </c>
      <c r="BW120" s="829"/>
      <c r="BX120" s="829"/>
      <c r="BY120" s="829"/>
      <c r="BZ120" s="829"/>
      <c r="CA120" s="829">
        <v>9931487</v>
      </c>
      <c r="CB120" s="829"/>
      <c r="CC120" s="829"/>
      <c r="CD120" s="829"/>
      <c r="CE120" s="829"/>
      <c r="CF120" s="853">
        <v>89.1</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11675769</v>
      </c>
      <c r="DH120" s="829"/>
      <c r="DI120" s="829"/>
      <c r="DJ120" s="829"/>
      <c r="DK120" s="829"/>
      <c r="DL120" s="829">
        <v>10975290</v>
      </c>
      <c r="DM120" s="829"/>
      <c r="DN120" s="829"/>
      <c r="DO120" s="829"/>
      <c r="DP120" s="829"/>
      <c r="DQ120" s="829">
        <v>10315175</v>
      </c>
      <c r="DR120" s="829"/>
      <c r="DS120" s="829"/>
      <c r="DT120" s="829"/>
      <c r="DU120" s="829"/>
      <c r="DV120" s="830">
        <v>92.5</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5980369</v>
      </c>
      <c r="BR121" s="804"/>
      <c r="BS121" s="804"/>
      <c r="BT121" s="804"/>
      <c r="BU121" s="804"/>
      <c r="BV121" s="804">
        <v>5353490</v>
      </c>
      <c r="BW121" s="804"/>
      <c r="BX121" s="804"/>
      <c r="BY121" s="804"/>
      <c r="BZ121" s="804"/>
      <c r="CA121" s="804">
        <v>4888947</v>
      </c>
      <c r="CB121" s="804"/>
      <c r="CC121" s="804"/>
      <c r="CD121" s="804"/>
      <c r="CE121" s="804"/>
      <c r="CF121" s="862">
        <v>43.9</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686</v>
      </c>
      <c r="DH121" s="804"/>
      <c r="DI121" s="804"/>
      <c r="DJ121" s="804"/>
      <c r="DK121" s="804"/>
      <c r="DL121" s="804">
        <v>586</v>
      </c>
      <c r="DM121" s="804"/>
      <c r="DN121" s="804"/>
      <c r="DO121" s="804"/>
      <c r="DP121" s="804"/>
      <c r="DQ121" s="804">
        <v>10921</v>
      </c>
      <c r="DR121" s="804"/>
      <c r="DS121" s="804"/>
      <c r="DT121" s="804"/>
      <c r="DU121" s="804"/>
      <c r="DV121" s="781">
        <v>0.1</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22267353</v>
      </c>
      <c r="BR122" s="832"/>
      <c r="BS122" s="832"/>
      <c r="BT122" s="832"/>
      <c r="BU122" s="832"/>
      <c r="BV122" s="832">
        <v>20625627</v>
      </c>
      <c r="BW122" s="832"/>
      <c r="BX122" s="832"/>
      <c r="BY122" s="832"/>
      <c r="BZ122" s="832"/>
      <c r="CA122" s="832">
        <v>19865982</v>
      </c>
      <c r="CB122" s="832"/>
      <c r="CC122" s="832"/>
      <c r="CD122" s="832"/>
      <c r="CE122" s="832"/>
      <c r="CF122" s="833">
        <v>178.2</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178</v>
      </c>
      <c r="BA123" s="247"/>
      <c r="BB123" s="247"/>
      <c r="BC123" s="247"/>
      <c r="BD123" s="247"/>
      <c r="BE123" s="247"/>
      <c r="BF123" s="247"/>
      <c r="BG123" s="247"/>
      <c r="BH123" s="247"/>
      <c r="BI123" s="247"/>
      <c r="BJ123" s="247"/>
      <c r="BK123" s="247"/>
      <c r="BL123" s="247"/>
      <c r="BM123" s="247"/>
      <c r="BN123" s="247"/>
      <c r="BO123" s="864" t="s">
        <v>450</v>
      </c>
      <c r="BP123" s="865"/>
      <c r="BQ123" s="819">
        <v>36582598</v>
      </c>
      <c r="BR123" s="820"/>
      <c r="BS123" s="820"/>
      <c r="BT123" s="820"/>
      <c r="BU123" s="820"/>
      <c r="BV123" s="820">
        <v>34979412</v>
      </c>
      <c r="BW123" s="820"/>
      <c r="BX123" s="820"/>
      <c r="BY123" s="820"/>
      <c r="BZ123" s="820"/>
      <c r="CA123" s="820">
        <v>34686416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11832</v>
      </c>
      <c r="AB126" s="767"/>
      <c r="AC126" s="767"/>
      <c r="AD126" s="767"/>
      <c r="AE126" s="768"/>
      <c r="AF126" s="769">
        <v>14041</v>
      </c>
      <c r="AG126" s="767"/>
      <c r="AH126" s="767"/>
      <c r="AI126" s="767"/>
      <c r="AJ126" s="768"/>
      <c r="AK126" s="769">
        <v>14041</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465581</v>
      </c>
      <c r="AB128" s="788"/>
      <c r="AC128" s="788"/>
      <c r="AD128" s="788"/>
      <c r="AE128" s="789"/>
      <c r="AF128" s="790">
        <v>475093</v>
      </c>
      <c r="AG128" s="788"/>
      <c r="AH128" s="788"/>
      <c r="AI128" s="788"/>
      <c r="AJ128" s="789"/>
      <c r="AK128" s="790">
        <v>439603</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12.98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12971098</v>
      </c>
      <c r="AB129" s="767"/>
      <c r="AC129" s="767"/>
      <c r="AD129" s="767"/>
      <c r="AE129" s="768"/>
      <c r="AF129" s="769">
        <v>12451970</v>
      </c>
      <c r="AG129" s="767"/>
      <c r="AH129" s="767"/>
      <c r="AI129" s="767"/>
      <c r="AJ129" s="768"/>
      <c r="AK129" s="769">
        <v>12706740</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17.98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1595612</v>
      </c>
      <c r="AB130" s="767"/>
      <c r="AC130" s="767"/>
      <c r="AD130" s="767"/>
      <c r="AE130" s="768"/>
      <c r="AF130" s="769">
        <v>1567586</v>
      </c>
      <c r="AG130" s="767"/>
      <c r="AH130" s="767"/>
      <c r="AI130" s="767"/>
      <c r="AJ130" s="768"/>
      <c r="AK130" s="769">
        <v>1559452</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4.4000000000000004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11375486</v>
      </c>
      <c r="AB131" s="751"/>
      <c r="AC131" s="751"/>
      <c r="AD131" s="751"/>
      <c r="AE131" s="752"/>
      <c r="AF131" s="753">
        <v>10884384</v>
      </c>
      <c r="AG131" s="751"/>
      <c r="AH131" s="751"/>
      <c r="AI131" s="751"/>
      <c r="AJ131" s="752"/>
      <c r="AK131" s="753">
        <v>11147288</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4.0500950900000001</v>
      </c>
      <c r="AB132" s="732"/>
      <c r="AC132" s="732"/>
      <c r="AD132" s="732"/>
      <c r="AE132" s="733"/>
      <c r="AF132" s="734">
        <v>4.4076265589999997</v>
      </c>
      <c r="AG132" s="732"/>
      <c r="AH132" s="732"/>
      <c r="AI132" s="732"/>
      <c r="AJ132" s="733"/>
      <c r="AK132" s="734">
        <v>4.8724945479999997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5</v>
      </c>
      <c r="AB133" s="711"/>
      <c r="AC133" s="711"/>
      <c r="AD133" s="711"/>
      <c r="AE133" s="712"/>
      <c r="AF133" s="710">
        <v>4.4000000000000004</v>
      </c>
      <c r="AG133" s="711"/>
      <c r="AH133" s="711"/>
      <c r="AI133" s="711"/>
      <c r="AJ133" s="712"/>
      <c r="AK133" s="710">
        <v>4.4000000000000004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OHFQ7DTmL6ZGABq2AxHBQD8qbgi4MCgvb9KRu2uAuu5N7+fHpKZ1PSu6HXHmB924nCGp5CGUYCckFQqZ2nB9Q==" saltValue="acUFWIRw9upYT9IvCeRH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MS8u1cz+VpmC9j463kP+2MEp07y7c5+5RHbtJkTKTUIFLOLt5ffcgCxiKvVft0qZ+337zIu+57G3NZsZo4U3iw==" saltValue="dob8ju4EbSAvQlqAOr2L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c2lfffQlEUKMpLXN9OBqSw6Bl9kBwEPgdC7unQ7IAuTZfIonnfFxdnmfZB4CTTuZHzo395NGKQhVAhy1/oX/g==" saltValue="h0+H98LVLNzMJu/IdJQ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5" t="s">
        <v>479</v>
      </c>
      <c r="AP7" s="265"/>
      <c r="AQ7" s="266" t="s">
        <v>480</v>
      </c>
      <c r="AR7" s="267"/>
    </row>
    <row r="8" spans="1:46" ht="13.2" x14ac:dyDescent="0.2">
      <c r="A8" s="259"/>
      <c r="AK8" s="268"/>
      <c r="AL8" s="269"/>
      <c r="AM8" s="269"/>
      <c r="AN8" s="270"/>
      <c r="AO8" s="1106"/>
      <c r="AP8" s="271" t="s">
        <v>481</v>
      </c>
      <c r="AQ8" s="272" t="s">
        <v>482</v>
      </c>
      <c r="AR8" s="273" t="s">
        <v>483</v>
      </c>
    </row>
    <row r="9" spans="1:46" ht="13.2" x14ac:dyDescent="0.2">
      <c r="A9" s="259"/>
      <c r="AK9" s="1117" t="s">
        <v>484</v>
      </c>
      <c r="AL9" s="1118"/>
      <c r="AM9" s="1118"/>
      <c r="AN9" s="1119"/>
      <c r="AO9" s="274">
        <v>3336783</v>
      </c>
      <c r="AP9" s="274">
        <v>57991</v>
      </c>
      <c r="AQ9" s="275">
        <v>73824</v>
      </c>
      <c r="AR9" s="276">
        <v>-21.4</v>
      </c>
    </row>
    <row r="10" spans="1:46" ht="13.5" customHeight="1" x14ac:dyDescent="0.2">
      <c r="A10" s="259"/>
      <c r="AK10" s="1117" t="s">
        <v>485</v>
      </c>
      <c r="AL10" s="1118"/>
      <c r="AM10" s="1118"/>
      <c r="AN10" s="1119"/>
      <c r="AO10" s="277">
        <v>459367</v>
      </c>
      <c r="AP10" s="277">
        <v>7983</v>
      </c>
      <c r="AQ10" s="278">
        <v>6244</v>
      </c>
      <c r="AR10" s="279">
        <v>27.9</v>
      </c>
    </row>
    <row r="11" spans="1:46" ht="13.5" customHeight="1" x14ac:dyDescent="0.2">
      <c r="A11" s="259"/>
      <c r="AK11" s="1117" t="s">
        <v>486</v>
      </c>
      <c r="AL11" s="1118"/>
      <c r="AM11" s="1118"/>
      <c r="AN11" s="1119"/>
      <c r="AO11" s="277" t="s">
        <v>487</v>
      </c>
      <c r="AP11" s="277" t="s">
        <v>487</v>
      </c>
      <c r="AQ11" s="278">
        <v>1048</v>
      </c>
      <c r="AR11" s="279" t="s">
        <v>487</v>
      </c>
    </row>
    <row r="12" spans="1:46" ht="13.5" customHeight="1" x14ac:dyDescent="0.2">
      <c r="A12" s="259"/>
      <c r="AK12" s="1117" t="s">
        <v>488</v>
      </c>
      <c r="AL12" s="1118"/>
      <c r="AM12" s="1118"/>
      <c r="AN12" s="1119"/>
      <c r="AO12" s="277" t="s">
        <v>487</v>
      </c>
      <c r="AP12" s="277" t="s">
        <v>487</v>
      </c>
      <c r="AQ12" s="278">
        <v>8</v>
      </c>
      <c r="AR12" s="279" t="s">
        <v>487</v>
      </c>
    </row>
    <row r="13" spans="1:46" ht="13.5" customHeight="1" x14ac:dyDescent="0.2">
      <c r="A13" s="259"/>
      <c r="AK13" s="1117" t="s">
        <v>489</v>
      </c>
      <c r="AL13" s="1118"/>
      <c r="AM13" s="1118"/>
      <c r="AN13" s="1119"/>
      <c r="AO13" s="277" t="s">
        <v>487</v>
      </c>
      <c r="AP13" s="277" t="s">
        <v>487</v>
      </c>
      <c r="AQ13" s="278">
        <v>2350</v>
      </c>
      <c r="AR13" s="279" t="s">
        <v>487</v>
      </c>
    </row>
    <row r="14" spans="1:46" ht="13.5" customHeight="1" x14ac:dyDescent="0.2">
      <c r="A14" s="259"/>
      <c r="AK14" s="1117" t="s">
        <v>490</v>
      </c>
      <c r="AL14" s="1118"/>
      <c r="AM14" s="1118"/>
      <c r="AN14" s="1119"/>
      <c r="AO14" s="277">
        <v>54957</v>
      </c>
      <c r="AP14" s="277">
        <v>955</v>
      </c>
      <c r="AQ14" s="278">
        <v>1698</v>
      </c>
      <c r="AR14" s="279">
        <v>-43.8</v>
      </c>
    </row>
    <row r="15" spans="1:46" ht="13.5" customHeight="1" x14ac:dyDescent="0.2">
      <c r="A15" s="259"/>
      <c r="AK15" s="1120" t="s">
        <v>491</v>
      </c>
      <c r="AL15" s="1121"/>
      <c r="AM15" s="1121"/>
      <c r="AN15" s="1122"/>
      <c r="AO15" s="277">
        <v>-164244</v>
      </c>
      <c r="AP15" s="277">
        <v>-2854</v>
      </c>
      <c r="AQ15" s="278">
        <v>-3564</v>
      </c>
      <c r="AR15" s="279">
        <v>-19.899999999999999</v>
      </c>
    </row>
    <row r="16" spans="1:46" ht="13.2" x14ac:dyDescent="0.2">
      <c r="A16" s="259"/>
      <c r="AK16" s="1120" t="s">
        <v>178</v>
      </c>
      <c r="AL16" s="1121"/>
      <c r="AM16" s="1121"/>
      <c r="AN16" s="1122"/>
      <c r="AO16" s="277">
        <v>3686863</v>
      </c>
      <c r="AP16" s="277">
        <v>64075</v>
      </c>
      <c r="AQ16" s="278">
        <v>81608</v>
      </c>
      <c r="AR16" s="279">
        <v>-21.5</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3" t="s">
        <v>496</v>
      </c>
      <c r="AL21" s="1124"/>
      <c r="AM21" s="1124"/>
      <c r="AN21" s="1125"/>
      <c r="AO21" s="289">
        <v>5.67</v>
      </c>
      <c r="AP21" s="290">
        <v>7.59</v>
      </c>
      <c r="AQ21" s="291">
        <v>-1.92</v>
      </c>
      <c r="AS21" s="292"/>
      <c r="AT21" s="288"/>
    </row>
    <row r="22" spans="1:46" s="260" customFormat="1" ht="13.2" x14ac:dyDescent="0.2">
      <c r="A22" s="288"/>
      <c r="AK22" s="1123" t="s">
        <v>497</v>
      </c>
      <c r="AL22" s="1124"/>
      <c r="AM22" s="1124"/>
      <c r="AN22" s="1125"/>
      <c r="AO22" s="293">
        <v>95.2</v>
      </c>
      <c r="AP22" s="294">
        <v>98.2</v>
      </c>
      <c r="AQ22" s="295">
        <v>-3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5" t="s">
        <v>479</v>
      </c>
      <c r="AP30" s="265"/>
      <c r="AQ30" s="266" t="s">
        <v>480</v>
      </c>
      <c r="AR30" s="267"/>
    </row>
    <row r="31" spans="1:46" ht="13.2" x14ac:dyDescent="0.2">
      <c r="A31" s="259"/>
      <c r="AK31" s="268"/>
      <c r="AL31" s="269"/>
      <c r="AM31" s="269"/>
      <c r="AN31" s="270"/>
      <c r="AO31" s="1106"/>
      <c r="AP31" s="271" t="s">
        <v>481</v>
      </c>
      <c r="AQ31" s="272" t="s">
        <v>482</v>
      </c>
      <c r="AR31" s="273" t="s">
        <v>483</v>
      </c>
    </row>
    <row r="32" spans="1:46" ht="27" customHeight="1" x14ac:dyDescent="0.2">
      <c r="A32" s="259"/>
      <c r="AK32" s="1107" t="s">
        <v>501</v>
      </c>
      <c r="AL32" s="1108"/>
      <c r="AM32" s="1108"/>
      <c r="AN32" s="1109"/>
      <c r="AO32" s="303">
        <v>1509268</v>
      </c>
      <c r="AP32" s="303">
        <v>26230</v>
      </c>
      <c r="AQ32" s="304">
        <v>42992</v>
      </c>
      <c r="AR32" s="305">
        <v>-39</v>
      </c>
    </row>
    <row r="33" spans="1:46" ht="13.5" customHeight="1" x14ac:dyDescent="0.2">
      <c r="A33" s="259"/>
      <c r="AK33" s="1107" t="s">
        <v>502</v>
      </c>
      <c r="AL33" s="1108"/>
      <c r="AM33" s="1108"/>
      <c r="AN33" s="1109"/>
      <c r="AO33" s="303" t="s">
        <v>487</v>
      </c>
      <c r="AP33" s="303" t="s">
        <v>487</v>
      </c>
      <c r="AQ33" s="304" t="s">
        <v>487</v>
      </c>
      <c r="AR33" s="305" t="s">
        <v>487</v>
      </c>
    </row>
    <row r="34" spans="1:46" ht="27" customHeight="1" x14ac:dyDescent="0.2">
      <c r="A34" s="259"/>
      <c r="AK34" s="1107" t="s">
        <v>503</v>
      </c>
      <c r="AL34" s="1108"/>
      <c r="AM34" s="1108"/>
      <c r="AN34" s="1109"/>
      <c r="AO34" s="303" t="s">
        <v>487</v>
      </c>
      <c r="AP34" s="303" t="s">
        <v>487</v>
      </c>
      <c r="AQ34" s="304">
        <v>43</v>
      </c>
      <c r="AR34" s="305" t="s">
        <v>487</v>
      </c>
    </row>
    <row r="35" spans="1:46" ht="27" customHeight="1" x14ac:dyDescent="0.2">
      <c r="A35" s="259"/>
      <c r="AK35" s="1107" t="s">
        <v>504</v>
      </c>
      <c r="AL35" s="1108"/>
      <c r="AM35" s="1108"/>
      <c r="AN35" s="1109"/>
      <c r="AO35" s="303">
        <v>852124</v>
      </c>
      <c r="AP35" s="303">
        <v>14809</v>
      </c>
      <c r="AQ35" s="304">
        <v>11969</v>
      </c>
      <c r="AR35" s="305">
        <v>23.7</v>
      </c>
    </row>
    <row r="36" spans="1:46" ht="27" customHeight="1" x14ac:dyDescent="0.2">
      <c r="A36" s="259"/>
      <c r="AK36" s="1107" t="s">
        <v>505</v>
      </c>
      <c r="AL36" s="1108"/>
      <c r="AM36" s="1108"/>
      <c r="AN36" s="1109"/>
      <c r="AO36" s="303">
        <v>166773</v>
      </c>
      <c r="AP36" s="303">
        <v>2898</v>
      </c>
      <c r="AQ36" s="304">
        <v>2138</v>
      </c>
      <c r="AR36" s="305">
        <v>35.5</v>
      </c>
    </row>
    <row r="37" spans="1:46" ht="13.5" customHeight="1" x14ac:dyDescent="0.2">
      <c r="A37" s="259"/>
      <c r="AK37" s="1107" t="s">
        <v>506</v>
      </c>
      <c r="AL37" s="1108"/>
      <c r="AM37" s="1108"/>
      <c r="AN37" s="1109"/>
      <c r="AO37" s="303">
        <v>14041</v>
      </c>
      <c r="AP37" s="303">
        <v>244</v>
      </c>
      <c r="AQ37" s="304">
        <v>592</v>
      </c>
      <c r="AR37" s="305">
        <v>-58.8</v>
      </c>
    </row>
    <row r="38" spans="1:46" ht="27" customHeight="1" x14ac:dyDescent="0.2">
      <c r="A38" s="259"/>
      <c r="AK38" s="1110" t="s">
        <v>507</v>
      </c>
      <c r="AL38" s="1111"/>
      <c r="AM38" s="1111"/>
      <c r="AN38" s="1112"/>
      <c r="AO38" s="306" t="s">
        <v>487</v>
      </c>
      <c r="AP38" s="306" t="s">
        <v>487</v>
      </c>
      <c r="AQ38" s="307">
        <v>2</v>
      </c>
      <c r="AR38" s="295" t="s">
        <v>487</v>
      </c>
      <c r="AS38" s="302"/>
    </row>
    <row r="39" spans="1:46" ht="13.2" x14ac:dyDescent="0.2">
      <c r="A39" s="259"/>
      <c r="AK39" s="1110" t="s">
        <v>508</v>
      </c>
      <c r="AL39" s="1111"/>
      <c r="AM39" s="1111"/>
      <c r="AN39" s="1112"/>
      <c r="AO39" s="303">
        <v>-439603</v>
      </c>
      <c r="AP39" s="303">
        <v>-7640</v>
      </c>
      <c r="AQ39" s="304">
        <v>-5777</v>
      </c>
      <c r="AR39" s="305">
        <v>32.200000000000003</v>
      </c>
      <c r="AS39" s="302"/>
    </row>
    <row r="40" spans="1:46" ht="27" customHeight="1" x14ac:dyDescent="0.2">
      <c r="A40" s="259"/>
      <c r="AK40" s="1107" t="s">
        <v>509</v>
      </c>
      <c r="AL40" s="1108"/>
      <c r="AM40" s="1108"/>
      <c r="AN40" s="1109"/>
      <c r="AO40" s="303">
        <v>-1559452</v>
      </c>
      <c r="AP40" s="303">
        <v>-27102</v>
      </c>
      <c r="AQ40" s="304">
        <v>-36457</v>
      </c>
      <c r="AR40" s="305">
        <v>-25.7</v>
      </c>
      <c r="AS40" s="302"/>
    </row>
    <row r="41" spans="1:46" ht="13.2" x14ac:dyDescent="0.2">
      <c r="A41" s="259"/>
      <c r="AK41" s="1113" t="s">
        <v>288</v>
      </c>
      <c r="AL41" s="1114"/>
      <c r="AM41" s="1114"/>
      <c r="AN41" s="1115"/>
      <c r="AO41" s="303">
        <v>543151</v>
      </c>
      <c r="AP41" s="303">
        <v>9440</v>
      </c>
      <c r="AQ41" s="304">
        <v>15502</v>
      </c>
      <c r="AR41" s="305">
        <v>-39.1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0" t="s">
        <v>479</v>
      </c>
      <c r="AN49" s="1102" t="s">
        <v>512</v>
      </c>
      <c r="AO49" s="1103"/>
      <c r="AP49" s="1103"/>
      <c r="AQ49" s="1103"/>
      <c r="AR49" s="1104"/>
    </row>
    <row r="50" spans="1:44" ht="13.2" x14ac:dyDescent="0.2">
      <c r="A50" s="259"/>
      <c r="AK50" s="317"/>
      <c r="AL50" s="318"/>
      <c r="AM50" s="1101"/>
      <c r="AN50" s="319" t="s">
        <v>513</v>
      </c>
      <c r="AO50" s="320" t="s">
        <v>514</v>
      </c>
      <c r="AP50" s="321" t="s">
        <v>515</v>
      </c>
      <c r="AQ50" s="322" t="s">
        <v>516</v>
      </c>
      <c r="AR50" s="323" t="s">
        <v>517</v>
      </c>
    </row>
    <row r="51" spans="1:44" ht="13.2" x14ac:dyDescent="0.2">
      <c r="A51" s="259"/>
      <c r="AK51" s="315" t="s">
        <v>518</v>
      </c>
      <c r="AL51" s="316"/>
      <c r="AM51" s="324">
        <v>1588429</v>
      </c>
      <c r="AN51" s="325">
        <v>27707</v>
      </c>
      <c r="AO51" s="326">
        <v>-33.299999999999997</v>
      </c>
      <c r="AP51" s="327">
        <v>62383</v>
      </c>
      <c r="AQ51" s="328">
        <v>14.1</v>
      </c>
      <c r="AR51" s="329">
        <v>-47.4</v>
      </c>
    </row>
    <row r="52" spans="1:44" ht="13.2" x14ac:dyDescent="0.2">
      <c r="A52" s="259"/>
      <c r="AK52" s="330"/>
      <c r="AL52" s="331" t="s">
        <v>519</v>
      </c>
      <c r="AM52" s="332">
        <v>1096983</v>
      </c>
      <c r="AN52" s="333">
        <v>19135</v>
      </c>
      <c r="AO52" s="334">
        <v>-0.5</v>
      </c>
      <c r="AP52" s="335">
        <v>35325</v>
      </c>
      <c r="AQ52" s="336">
        <v>7.6</v>
      </c>
      <c r="AR52" s="337">
        <v>-8.1</v>
      </c>
    </row>
    <row r="53" spans="1:44" ht="13.2" x14ac:dyDescent="0.2">
      <c r="A53" s="259"/>
      <c r="AK53" s="315" t="s">
        <v>520</v>
      </c>
      <c r="AL53" s="316"/>
      <c r="AM53" s="324">
        <v>3830027</v>
      </c>
      <c r="AN53" s="325">
        <v>66837</v>
      </c>
      <c r="AO53" s="326">
        <v>141.19999999999999</v>
      </c>
      <c r="AP53" s="327">
        <v>63812</v>
      </c>
      <c r="AQ53" s="328">
        <v>2.2999999999999998</v>
      </c>
      <c r="AR53" s="329">
        <v>138.9</v>
      </c>
    </row>
    <row r="54" spans="1:44" ht="13.2" x14ac:dyDescent="0.2">
      <c r="A54" s="259"/>
      <c r="AK54" s="330"/>
      <c r="AL54" s="331" t="s">
        <v>519</v>
      </c>
      <c r="AM54" s="332">
        <v>2512551</v>
      </c>
      <c r="AN54" s="333">
        <v>43846</v>
      </c>
      <c r="AO54" s="334">
        <v>129.1</v>
      </c>
      <c r="AP54" s="335">
        <v>33848</v>
      </c>
      <c r="AQ54" s="336">
        <v>-4.2</v>
      </c>
      <c r="AR54" s="337">
        <v>133.30000000000001</v>
      </c>
    </row>
    <row r="55" spans="1:44" ht="13.2" x14ac:dyDescent="0.2">
      <c r="A55" s="259"/>
      <c r="AK55" s="315" t="s">
        <v>521</v>
      </c>
      <c r="AL55" s="316"/>
      <c r="AM55" s="324">
        <v>4235168</v>
      </c>
      <c r="AN55" s="325">
        <v>74079</v>
      </c>
      <c r="AO55" s="326">
        <v>10.8</v>
      </c>
      <c r="AP55" s="327">
        <v>54225</v>
      </c>
      <c r="AQ55" s="328">
        <v>-15</v>
      </c>
      <c r="AR55" s="329">
        <v>25.8</v>
      </c>
    </row>
    <row r="56" spans="1:44" ht="13.2" x14ac:dyDescent="0.2">
      <c r="A56" s="259"/>
      <c r="AK56" s="330"/>
      <c r="AL56" s="331" t="s">
        <v>519</v>
      </c>
      <c r="AM56" s="332">
        <v>1295834</v>
      </c>
      <c r="AN56" s="333">
        <v>22666</v>
      </c>
      <c r="AO56" s="334">
        <v>-48.3</v>
      </c>
      <c r="AP56" s="335">
        <v>27337</v>
      </c>
      <c r="AQ56" s="336">
        <v>-19.2</v>
      </c>
      <c r="AR56" s="337">
        <v>-29.1</v>
      </c>
    </row>
    <row r="57" spans="1:44" ht="13.2" x14ac:dyDescent="0.2">
      <c r="A57" s="259"/>
      <c r="AK57" s="315" t="s">
        <v>522</v>
      </c>
      <c r="AL57" s="316"/>
      <c r="AM57" s="324">
        <v>1798390</v>
      </c>
      <c r="AN57" s="325">
        <v>31429</v>
      </c>
      <c r="AO57" s="326">
        <v>-57.6</v>
      </c>
      <c r="AP57" s="327">
        <v>54016</v>
      </c>
      <c r="AQ57" s="328">
        <v>-0.4</v>
      </c>
      <c r="AR57" s="329">
        <v>-57.2</v>
      </c>
    </row>
    <row r="58" spans="1:44" ht="13.2" x14ac:dyDescent="0.2">
      <c r="A58" s="259"/>
      <c r="AK58" s="330"/>
      <c r="AL58" s="331" t="s">
        <v>519</v>
      </c>
      <c r="AM58" s="332">
        <v>838260</v>
      </c>
      <c r="AN58" s="333">
        <v>14650</v>
      </c>
      <c r="AO58" s="334">
        <v>-35.4</v>
      </c>
      <c r="AP58" s="335">
        <v>28078</v>
      </c>
      <c r="AQ58" s="336">
        <v>2.7</v>
      </c>
      <c r="AR58" s="337">
        <v>-38.1</v>
      </c>
    </row>
    <row r="59" spans="1:44" ht="13.2" x14ac:dyDescent="0.2">
      <c r="A59" s="259"/>
      <c r="AK59" s="315" t="s">
        <v>523</v>
      </c>
      <c r="AL59" s="316"/>
      <c r="AM59" s="324">
        <v>1892402</v>
      </c>
      <c r="AN59" s="325">
        <v>32888</v>
      </c>
      <c r="AO59" s="326">
        <v>4.5999999999999996</v>
      </c>
      <c r="AP59" s="327">
        <v>52786</v>
      </c>
      <c r="AQ59" s="328">
        <v>-2.2999999999999998</v>
      </c>
      <c r="AR59" s="329">
        <v>6.9</v>
      </c>
    </row>
    <row r="60" spans="1:44" ht="13.2" x14ac:dyDescent="0.2">
      <c r="A60" s="259"/>
      <c r="AK60" s="330"/>
      <c r="AL60" s="331" t="s">
        <v>519</v>
      </c>
      <c r="AM60" s="332">
        <v>971908</v>
      </c>
      <c r="AN60" s="333">
        <v>16891</v>
      </c>
      <c r="AO60" s="334">
        <v>15.3</v>
      </c>
      <c r="AP60" s="335">
        <v>28742</v>
      </c>
      <c r="AQ60" s="336">
        <v>2.4</v>
      </c>
      <c r="AR60" s="337">
        <v>12.9</v>
      </c>
    </row>
    <row r="61" spans="1:44" ht="13.2" x14ac:dyDescent="0.2">
      <c r="A61" s="259"/>
      <c r="AK61" s="315" t="s">
        <v>524</v>
      </c>
      <c r="AL61" s="338"/>
      <c r="AM61" s="324">
        <v>2668883</v>
      </c>
      <c r="AN61" s="325">
        <v>46588</v>
      </c>
      <c r="AO61" s="326">
        <v>13.1</v>
      </c>
      <c r="AP61" s="327">
        <v>57444</v>
      </c>
      <c r="AQ61" s="339">
        <v>-0.3</v>
      </c>
      <c r="AR61" s="329">
        <v>13.4</v>
      </c>
    </row>
    <row r="62" spans="1:44" ht="13.2" x14ac:dyDescent="0.2">
      <c r="A62" s="259"/>
      <c r="AK62" s="330"/>
      <c r="AL62" s="331" t="s">
        <v>519</v>
      </c>
      <c r="AM62" s="332">
        <v>1343107</v>
      </c>
      <c r="AN62" s="333">
        <v>23438</v>
      </c>
      <c r="AO62" s="334">
        <v>12</v>
      </c>
      <c r="AP62" s="335">
        <v>30666</v>
      </c>
      <c r="AQ62" s="336">
        <v>-2.1</v>
      </c>
      <c r="AR62" s="337">
        <v>14.1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Qk36nZqLUoKP8h+eqv7K+AkdHs1yfiszbs0xzvA/6zuIw5L2sGPUXFx8tArtLfk5fyLVdzze74rSlyNrOAYe4A==" saltValue="PBUtpb+GDgj9bzUwjnA9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4/19lUZNsFAX28E+K8QCzIgeSs1vKnvxF6Er7GrkuD2Qc9ZnPLDDoOaZlKTJhGxbK3TSklqvola7mRBwOwKKGg==" saltValue="/IageoZAwczAK/RR8n3j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zfvyl9/e/7wCiRdIViknG9XQzM40WT/tYUpPxHwzsvpIUIseR5Ia/lnma8Mk5oaSYgfTI42PxIfBX4Om8le1A==" saltValue="KDbDQZoVEcO3Y1XqSQet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P43" sqref="P4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31.8</v>
      </c>
      <c r="G47" s="12">
        <v>34.17</v>
      </c>
      <c r="H47" s="12">
        <v>33.36</v>
      </c>
      <c r="I47" s="12">
        <v>35.67</v>
      </c>
      <c r="J47" s="13">
        <v>37.42</v>
      </c>
    </row>
    <row r="48" spans="2:10" ht="57.75" customHeight="1" x14ac:dyDescent="0.2">
      <c r="B48" s="14"/>
      <c r="C48" s="1128" t="s">
        <v>4</v>
      </c>
      <c r="D48" s="1128"/>
      <c r="E48" s="1129"/>
      <c r="F48" s="15">
        <v>14.4</v>
      </c>
      <c r="G48" s="16">
        <v>10.36</v>
      </c>
      <c r="H48" s="16">
        <v>16.41</v>
      </c>
      <c r="I48" s="16">
        <v>16.420000000000002</v>
      </c>
      <c r="J48" s="17">
        <v>11.59</v>
      </c>
    </row>
    <row r="49" spans="2:10" ht="57.75" customHeight="1" thickBot="1" x14ac:dyDescent="0.25">
      <c r="B49" s="18"/>
      <c r="C49" s="1130" t="s">
        <v>5</v>
      </c>
      <c r="D49" s="1130"/>
      <c r="E49" s="1131"/>
      <c r="F49" s="19">
        <v>3.14</v>
      </c>
      <c r="G49" s="20">
        <v>0.88</v>
      </c>
      <c r="H49" s="20">
        <v>7.44</v>
      </c>
      <c r="I49" s="20">
        <v>0.24</v>
      </c>
      <c r="J49" s="21" t="s">
        <v>531</v>
      </c>
    </row>
    <row r="50" spans="2:10" ht="13.2" x14ac:dyDescent="0.2"/>
  </sheetData>
  <sheetProtection algorithmName="SHA-512" hashValue="C9KARbD1E8HxHktSOPGCT1ZZhQw4qvvEwH0kAx4ewXqBOlygyFJZ4e6fhFQbGGoH9aq6GxFdKwj+AFCI+b0e0Q==" saltValue="Of/qkQyXTxv2m7QtS9VY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01514 森田 祐子</cp:lastModifiedBy>
  <cp:lastPrinted>2025-03-11T05:54:26Z</cp:lastPrinted>
  <dcterms:created xsi:type="dcterms:W3CDTF">2025-02-19T02:43:36Z</dcterms:created>
  <dcterms:modified xsi:type="dcterms:W3CDTF">2025-09-12T04:50:04Z</dcterms:modified>
  <cp:category/>
</cp:coreProperties>
</file>