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5\2025shimin\住民基本台帳\人口\7月実施分\"/>
    </mc:Choice>
  </mc:AlternateContent>
  <xr:revisionPtr revIDLastSave="0" documentId="10_ncr:8100000_{3EA88283-0F38-4729-AE5B-28513DD1796F}" xr6:coauthVersionLast="34" xr6:coauthVersionMax="47" xr10:uidLastSave="{00000000-0000-0000-0000-000000000000}"/>
  <bookViews>
    <workbookView xWindow="-108" yWindow="-108" windowWidth="23256" windowHeight="12456" tabRatio="578" activeTab="3" xr2:uid="{00000000-000D-0000-FFFF-FFFF00000000}"/>
  </bookViews>
  <sheets>
    <sheet name="4_1" sheetId="118" r:id="rId1"/>
    <sheet name="5_1" sheetId="119" r:id="rId2"/>
    <sheet name="6_1" sheetId="120" r:id="rId3"/>
    <sheet name="7_1" sheetId="121" r:id="rId4"/>
  </sheets>
  <definedNames>
    <definedName name="_xlnm.Print_Area" localSheetId="0">'4_1'!$A$1:$V$46</definedName>
    <definedName name="_xlnm.Print_Area" localSheetId="1">'5_1'!$A$1:$V$47</definedName>
    <definedName name="_xlnm.Print_Area" localSheetId="2">'6_1'!$A$1:$V$46</definedName>
    <definedName name="_xlnm.Print_Area" localSheetId="3">'7_1'!$A$1:$V$45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21" l="1"/>
  <c r="P44" i="121"/>
  <c r="O44" i="121"/>
  <c r="N44" i="121"/>
  <c r="M44" i="121"/>
  <c r="L44" i="121"/>
  <c r="K44" i="121"/>
  <c r="J44" i="121"/>
  <c r="I44" i="121"/>
  <c r="H44" i="121"/>
  <c r="G44" i="121"/>
  <c r="F44" i="121"/>
  <c r="E44" i="121"/>
  <c r="D44" i="121"/>
  <c r="C44" i="121"/>
  <c r="B44" i="121"/>
  <c r="S43" i="121"/>
  <c r="R43" i="121"/>
  <c r="S42" i="121"/>
  <c r="R42" i="121"/>
  <c r="T42" i="121" s="1"/>
  <c r="S41" i="121"/>
  <c r="R41" i="121"/>
  <c r="S40" i="121"/>
  <c r="R40" i="121"/>
  <c r="S39" i="121"/>
  <c r="R39" i="121"/>
  <c r="S38" i="121"/>
  <c r="R38" i="121"/>
  <c r="S37" i="121"/>
  <c r="R37" i="121"/>
  <c r="T37" i="121" s="1"/>
  <c r="S36" i="121"/>
  <c r="R36" i="121"/>
  <c r="S35" i="121"/>
  <c r="R35" i="121"/>
  <c r="T35" i="121" s="1"/>
  <c r="S34" i="121"/>
  <c r="R34" i="121"/>
  <c r="S33" i="121"/>
  <c r="R33" i="121"/>
  <c r="S32" i="121"/>
  <c r="R32" i="121"/>
  <c r="S31" i="121"/>
  <c r="R31" i="121"/>
  <c r="S30" i="121"/>
  <c r="R30" i="121"/>
  <c r="T30" i="121" s="1"/>
  <c r="S29" i="121"/>
  <c r="R29" i="121"/>
  <c r="S28" i="121"/>
  <c r="R28" i="121"/>
  <c r="T28" i="121" s="1"/>
  <c r="S27" i="121"/>
  <c r="R27" i="121"/>
  <c r="S26" i="121"/>
  <c r="R26" i="121"/>
  <c r="S25" i="121"/>
  <c r="R25" i="121"/>
  <c r="T25" i="121" s="1"/>
  <c r="S24" i="121"/>
  <c r="R24" i="121"/>
  <c r="T24" i="121" s="1"/>
  <c r="S23" i="121"/>
  <c r="R23" i="121"/>
  <c r="T23" i="121" s="1"/>
  <c r="S22" i="121"/>
  <c r="R22" i="121"/>
  <c r="T22" i="121" s="1"/>
  <c r="S21" i="121"/>
  <c r="R21" i="121"/>
  <c r="S20" i="121"/>
  <c r="R20" i="121"/>
  <c r="S19" i="121"/>
  <c r="R19" i="121"/>
  <c r="T19" i="121" s="1"/>
  <c r="S18" i="121"/>
  <c r="R18" i="121"/>
  <c r="T18" i="121" s="1"/>
  <c r="S17" i="121"/>
  <c r="R17" i="121"/>
  <c r="T17" i="121" s="1"/>
  <c r="S16" i="121"/>
  <c r="R16" i="121"/>
  <c r="T16" i="121" s="1"/>
  <c r="S15" i="121"/>
  <c r="R15" i="121"/>
  <c r="S14" i="121"/>
  <c r="R14" i="121"/>
  <c r="S13" i="121"/>
  <c r="R13" i="121"/>
  <c r="S12" i="121"/>
  <c r="R12" i="121"/>
  <c r="T12" i="121" s="1"/>
  <c r="S11" i="121"/>
  <c r="R11" i="121"/>
  <c r="T11" i="121" s="1"/>
  <c r="S10" i="121"/>
  <c r="R10" i="121"/>
  <c r="T10" i="121" s="1"/>
  <c r="S9" i="121"/>
  <c r="R9" i="121"/>
  <c r="S8" i="121"/>
  <c r="R8" i="121"/>
  <c r="S7" i="121"/>
  <c r="R7" i="121"/>
  <c r="T7" i="121" s="1"/>
  <c r="S6" i="121"/>
  <c r="R6" i="121"/>
  <c r="T6" i="121" s="1"/>
  <c r="S5" i="121"/>
  <c r="R5" i="121"/>
  <c r="T5" i="121" s="1"/>
  <c r="T43" i="121" l="1"/>
  <c r="T41" i="121"/>
  <c r="T8" i="121"/>
  <c r="T26" i="121"/>
  <c r="T32" i="121"/>
  <c r="T38" i="121"/>
  <c r="T15" i="121"/>
  <c r="T31" i="121"/>
  <c r="T9" i="121"/>
  <c r="T21" i="121"/>
  <c r="T27" i="121"/>
  <c r="T33" i="121"/>
  <c r="T47" i="121" s="1"/>
  <c r="T39" i="121"/>
  <c r="T34" i="121"/>
  <c r="T40" i="121"/>
  <c r="T13" i="121"/>
  <c r="T29" i="121"/>
  <c r="S44" i="121"/>
  <c r="T14" i="121"/>
  <c r="T20" i="121"/>
  <c r="T36" i="121"/>
  <c r="R44" i="121"/>
  <c r="T44" i="121" s="1"/>
  <c r="R44" i="120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D45" i="120"/>
  <c r="C45" i="120"/>
  <c r="B45" i="120"/>
  <c r="S44" i="120"/>
  <c r="T44" i="120" s="1"/>
  <c r="S43" i="120"/>
  <c r="R43" i="120"/>
  <c r="T43" i="120" s="1"/>
  <c r="S42" i="120"/>
  <c r="R42" i="120"/>
  <c r="T42" i="120" s="1"/>
  <c r="S41" i="120"/>
  <c r="R41" i="120"/>
  <c r="S40" i="120"/>
  <c r="R40" i="120"/>
  <c r="T39" i="120"/>
  <c r="S39" i="120"/>
  <c r="R39" i="120"/>
  <c r="S38" i="120"/>
  <c r="R38" i="120"/>
  <c r="T38" i="120" s="1"/>
  <c r="S37" i="120"/>
  <c r="R37" i="120"/>
  <c r="T37" i="120" s="1"/>
  <c r="S36" i="120"/>
  <c r="R36" i="120"/>
  <c r="S35" i="120"/>
  <c r="R35" i="120"/>
  <c r="T35" i="120" s="1"/>
  <c r="S34" i="120"/>
  <c r="R34" i="120"/>
  <c r="S33" i="120"/>
  <c r="R33" i="120"/>
  <c r="S32" i="120"/>
  <c r="R32" i="120"/>
  <c r="S31" i="120"/>
  <c r="R31" i="120"/>
  <c r="T31" i="120" s="1"/>
  <c r="S30" i="120"/>
  <c r="R30" i="120"/>
  <c r="T30" i="120" s="1"/>
  <c r="S29" i="120"/>
  <c r="R29" i="120"/>
  <c r="T29" i="120" s="1"/>
  <c r="S28" i="120"/>
  <c r="R28" i="120"/>
  <c r="S27" i="120"/>
  <c r="R27" i="120"/>
  <c r="S26" i="120"/>
  <c r="R26" i="120"/>
  <c r="T26" i="120" s="1"/>
  <c r="S25" i="120"/>
  <c r="R25" i="120"/>
  <c r="S24" i="120"/>
  <c r="R24" i="120"/>
  <c r="S23" i="120"/>
  <c r="R23" i="120"/>
  <c r="T23" i="120" s="1"/>
  <c r="S22" i="120"/>
  <c r="R22" i="120"/>
  <c r="S21" i="120"/>
  <c r="R21" i="120"/>
  <c r="T21" i="120" s="1"/>
  <c r="S20" i="120"/>
  <c r="R20" i="120"/>
  <c r="S19" i="120"/>
  <c r="R19" i="120"/>
  <c r="T19" i="120" s="1"/>
  <c r="S18" i="120"/>
  <c r="R18" i="120"/>
  <c r="S17" i="120"/>
  <c r="R17" i="120"/>
  <c r="T17" i="120" s="1"/>
  <c r="S16" i="120"/>
  <c r="R16" i="120"/>
  <c r="S15" i="120"/>
  <c r="R15" i="120"/>
  <c r="T15" i="120" s="1"/>
  <c r="S14" i="120"/>
  <c r="R14" i="120"/>
  <c r="T14" i="120" s="1"/>
  <c r="S13" i="120"/>
  <c r="R13" i="120"/>
  <c r="T13" i="120" s="1"/>
  <c r="S12" i="120"/>
  <c r="R12" i="120"/>
  <c r="S11" i="120"/>
  <c r="R11" i="120"/>
  <c r="T11" i="120" s="1"/>
  <c r="S10" i="120"/>
  <c r="R10" i="120"/>
  <c r="S9" i="120"/>
  <c r="R9" i="120"/>
  <c r="S8" i="120"/>
  <c r="R8" i="120"/>
  <c r="S7" i="120"/>
  <c r="R7" i="120"/>
  <c r="T7" i="120" s="1"/>
  <c r="S6" i="120"/>
  <c r="R6" i="120"/>
  <c r="T6" i="120" s="1"/>
  <c r="S5" i="120"/>
  <c r="R5" i="120"/>
  <c r="T44" i="119"/>
  <c r="T49" i="119"/>
  <c r="S44" i="119"/>
  <c r="S43" i="119"/>
  <c r="S10" i="119"/>
  <c r="S9" i="119"/>
  <c r="S45" i="118"/>
  <c r="T40" i="120" l="1"/>
  <c r="T24" i="120"/>
  <c r="T8" i="120"/>
  <c r="T48" i="120" s="1"/>
  <c r="T27" i="120"/>
  <c r="T33" i="120"/>
  <c r="T10" i="120"/>
  <c r="T22" i="120"/>
  <c r="T20" i="120"/>
  <c r="T36" i="120"/>
  <c r="R45" i="120"/>
  <c r="S45" i="120"/>
  <c r="T16" i="120"/>
  <c r="T32" i="120"/>
  <c r="T12" i="120"/>
  <c r="T18" i="120"/>
  <c r="T28" i="120"/>
  <c r="T34" i="120"/>
  <c r="T9" i="120"/>
  <c r="T25" i="120"/>
  <c r="T41" i="120"/>
  <c r="T5" i="120"/>
  <c r="Q46" i="119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S45" i="119"/>
  <c r="R45" i="119"/>
  <c r="R43" i="119"/>
  <c r="S42" i="119"/>
  <c r="R42" i="119"/>
  <c r="S41" i="119"/>
  <c r="R41" i="119"/>
  <c r="T41" i="119" s="1"/>
  <c r="S40" i="119"/>
  <c r="R40" i="119"/>
  <c r="S39" i="119"/>
  <c r="R39" i="119"/>
  <c r="S38" i="119"/>
  <c r="R38" i="119"/>
  <c r="T38" i="119" s="1"/>
  <c r="S37" i="119"/>
  <c r="R37" i="119"/>
  <c r="T37" i="119" s="1"/>
  <c r="S36" i="119"/>
  <c r="R36" i="119"/>
  <c r="S35" i="119"/>
  <c r="R35" i="119"/>
  <c r="S34" i="119"/>
  <c r="R34" i="119"/>
  <c r="T34" i="119" s="1"/>
  <c r="S33" i="119"/>
  <c r="R33" i="119"/>
  <c r="T33" i="119" s="1"/>
  <c r="S32" i="119"/>
  <c r="R32" i="119"/>
  <c r="S31" i="119"/>
  <c r="R31" i="119"/>
  <c r="S30" i="119"/>
  <c r="R30" i="119"/>
  <c r="S29" i="119"/>
  <c r="R29" i="119"/>
  <c r="T29" i="119" s="1"/>
  <c r="S28" i="119"/>
  <c r="R28" i="119"/>
  <c r="S27" i="119"/>
  <c r="R27" i="119"/>
  <c r="S26" i="119"/>
  <c r="R26" i="119"/>
  <c r="T26" i="119" s="1"/>
  <c r="S25" i="119"/>
  <c r="R25" i="119"/>
  <c r="S24" i="119"/>
  <c r="R24" i="119"/>
  <c r="S23" i="119"/>
  <c r="R23" i="119"/>
  <c r="S22" i="119"/>
  <c r="R22" i="119"/>
  <c r="T22" i="119" s="1"/>
  <c r="S21" i="119"/>
  <c r="R21" i="119"/>
  <c r="T21" i="119" s="1"/>
  <c r="S20" i="119"/>
  <c r="R20" i="119"/>
  <c r="S19" i="119"/>
  <c r="R19" i="119"/>
  <c r="S18" i="119"/>
  <c r="R18" i="119"/>
  <c r="S17" i="119"/>
  <c r="R17" i="119"/>
  <c r="T17" i="119" s="1"/>
  <c r="S16" i="119"/>
  <c r="R16" i="119"/>
  <c r="S15" i="119"/>
  <c r="R15" i="119"/>
  <c r="S14" i="119"/>
  <c r="R14" i="119"/>
  <c r="T14" i="119" s="1"/>
  <c r="S13" i="119"/>
  <c r="R13" i="119"/>
  <c r="S12" i="119"/>
  <c r="R12" i="119"/>
  <c r="S11" i="119"/>
  <c r="R11" i="119"/>
  <c r="R10" i="119"/>
  <c r="T10" i="119" s="1"/>
  <c r="R9" i="119"/>
  <c r="T9" i="119" s="1"/>
  <c r="S8" i="119"/>
  <c r="S46" i="119" s="1"/>
  <c r="R8" i="119"/>
  <c r="S7" i="119"/>
  <c r="R7" i="119"/>
  <c r="S6" i="119"/>
  <c r="R6" i="119"/>
  <c r="S5" i="119"/>
  <c r="R5" i="119"/>
  <c r="T45" i="120" l="1"/>
  <c r="T6" i="119"/>
  <c r="T18" i="119"/>
  <c r="T30" i="119"/>
  <c r="T36" i="119"/>
  <c r="T42" i="119"/>
  <c r="T7" i="119"/>
  <c r="T19" i="119"/>
  <c r="T31" i="119"/>
  <c r="T39" i="119"/>
  <c r="T35" i="119"/>
  <c r="T12" i="119"/>
  <c r="T24" i="119"/>
  <c r="T13" i="119"/>
  <c r="T25" i="119"/>
  <c r="T16" i="119"/>
  <c r="T28" i="119"/>
  <c r="R46" i="119"/>
  <c r="T40" i="119"/>
  <c r="T11" i="119"/>
  <c r="T23" i="119"/>
  <c r="T43" i="119"/>
  <c r="T8" i="119"/>
  <c r="T20" i="119"/>
  <c r="T32" i="119"/>
  <c r="T45" i="119"/>
  <c r="T15" i="119"/>
  <c r="T27" i="119"/>
  <c r="T5" i="119"/>
  <c r="S44" i="118"/>
  <c r="R44" i="118"/>
  <c r="T44" i="118" s="1"/>
  <c r="T46" i="119" l="1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R5" i="118"/>
  <c r="T8" i="118" l="1"/>
  <c r="T30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<sst xmlns="http://schemas.openxmlformats.org/spreadsheetml/2006/main" count="312" uniqueCount="66">
  <si>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</si>
  <si>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</si>
  <si>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</si>
  <si>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</si>
  <si>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</si>
  <si>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</si>
  <si>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</si>
  <si>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</si>
  <si>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</si>
  <si>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</si>
  <si>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</si>
  <si>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</si>
  <si>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</si>
  <si>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</si>
  <si>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</si>
  <si>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</si>
  <si>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</si>
  <si>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</si>
  <si>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</si>
  <si>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</si>
  <si>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</si>
  <si>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</si>
  <si>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</si>
  <si>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</si>
  <si>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</si>
  <si>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</si>
  <si>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</si>
  <si>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</si>
  <si>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</si>
  <si>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</si>
  <si>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</si>
  <si>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</si>
  <si>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</si>
  <si>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</si>
  <si>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</si>
  <si>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</si>
  <si>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</si>
  <si>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</si>
  <si>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</si>
  <si>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</si>
  <si>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</si>
  <si>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</si>
  <si>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</si>
  <si>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</si>
  <si>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</si>
  <si>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</si>
  <si>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</si>
  <si>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</si>
  <si>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</si>
  <si>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</si>
  <si>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</si>
  <si>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</si>
  <si>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</si>
  <si>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</si>
  <si>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</si>
  <si>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</si>
  <si>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</si>
  <si>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</si>
  <si>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</si>
  <si>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</si>
  <si>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</si>
  <si>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</si>
  <si>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フランス</t>
  </si>
  <si>
    <t>５月１日現在</t>
    <rPh sb="1" eb="2">
      <t>ガツ</t>
    </rPh>
    <rPh sb="3" eb="4">
      <t>ニチ</t>
    </rPh>
    <rPh sb="4" eb="6">
      <t>ゲンザイ</t>
    </rPh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</si>
  <si>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</si>
  <si>
    <t>７月１日現在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</si>
</sst>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28" activePane="bottomRight" state="frozen"/>
      <selection pane="topRight" activeCell="B1" sqref="B1"/>
      <selection pane="bottomLeft" activeCell="A6" sqref="A6"/>
      <selection pane="bottomRight" activeCell="S44" sqref="S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48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R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>SUM(S5:S44)</f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21">
        <v>912</v>
      </c>
      <c r="C46" s="22"/>
      <c r="D46" s="21">
        <v>1278</v>
      </c>
      <c r="E46" s="22"/>
      <c r="F46" s="21">
        <v>31</v>
      </c>
      <c r="G46" s="22"/>
      <c r="H46" s="21">
        <v>141</v>
      </c>
      <c r="I46" s="22"/>
      <c r="J46" s="21">
        <v>761</v>
      </c>
      <c r="K46" s="22"/>
      <c r="L46" s="21">
        <v>7</v>
      </c>
      <c r="M46" s="22"/>
      <c r="N46" s="21">
        <v>4</v>
      </c>
      <c r="O46" s="22"/>
      <c r="P46" s="21">
        <v>261</v>
      </c>
      <c r="Q46" s="22"/>
      <c r="R46" s="21">
        <v>3395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FA96-3321-489C-AEA0-030EED94056B}">
  <sheetPr>
    <pageSetUpPr fitToPage="1"/>
  </sheetPr>
  <dimension ref="A1:BD49"/>
  <sheetViews>
    <sheetView showZeros="0" view="pageBreakPreview" zoomScale="85" zoomScaleNormal="100" zoomScaleSheetLayoutView="85" workbookViewId="0">
      <pane xSplit="1" ySplit="4" topLeftCell="B29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63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5" si="0">SUM(C6,E6,G6,I6,K6,M6,O6,Q6)</f>
        <v>2</v>
      </c>
      <c r="T6" s="8">
        <f t="shared" ref="T6:T46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5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237</v>
      </c>
      <c r="C8" s="8">
        <v>191</v>
      </c>
      <c r="D8" s="10">
        <v>535</v>
      </c>
      <c r="E8" s="8">
        <v>495</v>
      </c>
      <c r="F8" s="8">
        <v>19</v>
      </c>
      <c r="G8" s="8">
        <v>26</v>
      </c>
      <c r="H8" s="8">
        <v>63</v>
      </c>
      <c r="I8" s="8">
        <v>50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75</v>
      </c>
      <c r="Q8" s="8">
        <v>67</v>
      </c>
      <c r="R8" s="8">
        <f t="shared" si="2"/>
        <v>1136</v>
      </c>
      <c r="S8" s="8">
        <f t="shared" si="0"/>
        <v>1003</v>
      </c>
      <c r="T8" s="8">
        <f t="shared" si="1"/>
        <v>2139</v>
      </c>
      <c r="U8" s="9">
        <v>997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3</v>
      </c>
      <c r="R9" s="8">
        <f t="shared" si="2"/>
        <v>36</v>
      </c>
      <c r="S9" s="8">
        <f>SUM(C9,E9,G9,I9,K9,M9,O9,Q9)</f>
        <v>38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4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27</v>
      </c>
      <c r="S13" s="8">
        <f t="shared" si="0"/>
        <v>15</v>
      </c>
      <c r="T13" s="8">
        <f t="shared" si="1"/>
        <v>42</v>
      </c>
      <c r="U13" s="9">
        <v>32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32</v>
      </c>
      <c r="E14" s="8">
        <v>33</v>
      </c>
      <c r="F14" s="8">
        <v>2</v>
      </c>
      <c r="G14" s="8">
        <v>4</v>
      </c>
      <c r="H14" s="8">
        <v>5</v>
      </c>
      <c r="I14" s="8">
        <v>7</v>
      </c>
      <c r="J14" s="8">
        <v>14</v>
      </c>
      <c r="K14" s="8">
        <v>24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81</v>
      </c>
      <c r="S14" s="8">
        <f t="shared" si="0"/>
        <v>112</v>
      </c>
      <c r="T14" s="8">
        <f t="shared" si="1"/>
        <v>193</v>
      </c>
      <c r="U14" s="9">
        <v>132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30</v>
      </c>
      <c r="C20" s="8">
        <v>12</v>
      </c>
      <c r="D20" s="8">
        <v>26</v>
      </c>
      <c r="E20" s="8">
        <v>14</v>
      </c>
      <c r="F20" s="8"/>
      <c r="G20" s="8"/>
      <c r="H20" s="8">
        <v>4</v>
      </c>
      <c r="I20" s="8">
        <v>1</v>
      </c>
      <c r="J20" s="8">
        <v>61</v>
      </c>
      <c r="K20" s="8">
        <v>35</v>
      </c>
      <c r="L20" s="8"/>
      <c r="M20" s="8"/>
      <c r="N20" s="8"/>
      <c r="O20" s="8"/>
      <c r="P20" s="8">
        <v>19</v>
      </c>
      <c r="Q20" s="8"/>
      <c r="R20" s="8">
        <f t="shared" si="2"/>
        <v>140</v>
      </c>
      <c r="S20" s="8">
        <f t="shared" si="0"/>
        <v>62</v>
      </c>
      <c r="T20" s="8">
        <f t="shared" si="1"/>
        <v>202</v>
      </c>
      <c r="U20" s="9">
        <v>201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25</v>
      </c>
      <c r="C26" s="8">
        <v>15</v>
      </c>
      <c r="D26" s="8">
        <v>7</v>
      </c>
      <c r="E26" s="8">
        <v>4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43</v>
      </c>
      <c r="S26" s="8">
        <f t="shared" si="0"/>
        <v>24</v>
      </c>
      <c r="T26" s="8">
        <f t="shared" si="1"/>
        <v>67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>
        <v>1</v>
      </c>
      <c r="D28" s="8">
        <v>31</v>
      </c>
      <c r="E28" s="8">
        <v>8</v>
      </c>
      <c r="F28" s="8"/>
      <c r="G28" s="8"/>
      <c r="H28" s="8">
        <v>4</v>
      </c>
      <c r="I28" s="8"/>
      <c r="J28" s="8">
        <v>14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14</v>
      </c>
      <c r="T28" s="8">
        <f t="shared" si="1"/>
        <v>80</v>
      </c>
      <c r="U28" s="9">
        <v>50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16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38</v>
      </c>
      <c r="T30" s="8">
        <f t="shared" si="1"/>
        <v>74</v>
      </c>
      <c r="U30" s="9">
        <v>44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493</v>
      </c>
      <c r="D31" s="8">
        <v>568</v>
      </c>
      <c r="E31" s="8">
        <v>664</v>
      </c>
      <c r="F31" s="8">
        <v>1</v>
      </c>
      <c r="G31" s="8">
        <v>5</v>
      </c>
      <c r="H31" s="8">
        <v>15</v>
      </c>
      <c r="I31" s="8">
        <v>29</v>
      </c>
      <c r="J31" s="8">
        <v>118</v>
      </c>
      <c r="K31" s="8">
        <v>247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1164</v>
      </c>
      <c r="S31" s="8">
        <f t="shared" si="0"/>
        <v>1477</v>
      </c>
      <c r="T31" s="8">
        <f t="shared" si="1"/>
        <v>2641</v>
      </c>
      <c r="U31" s="9">
        <v>1239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55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41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58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8">
        <f>SUM(C44,E44,G44,I44,K44,M44,O44,Q44)</f>
        <v>1</v>
      </c>
      <c r="T44" s="8">
        <f t="shared" si="1"/>
        <v>1</v>
      </c>
      <c r="U44" s="1">
        <v>1</v>
      </c>
      <c r="V44" s="1"/>
      <c r="W44" s="1"/>
    </row>
    <row r="45" spans="1:23" s="3" customFormat="1" ht="18.899999999999999" customHeight="1" x14ac:dyDescent="0.2">
      <c r="A45" s="12" t="s">
        <v>36</v>
      </c>
      <c r="B45" s="2">
        <v>112</v>
      </c>
      <c r="C45" s="2">
        <v>47</v>
      </c>
      <c r="D45" s="2">
        <v>76</v>
      </c>
      <c r="E45" s="2">
        <v>29</v>
      </c>
      <c r="F45" s="2">
        <v>1</v>
      </c>
      <c r="G45" s="2">
        <v>1</v>
      </c>
      <c r="H45" s="2">
        <v>16</v>
      </c>
      <c r="I45" s="2">
        <v>4</v>
      </c>
      <c r="J45" s="2">
        <v>148</v>
      </c>
      <c r="K45" s="2">
        <v>63</v>
      </c>
      <c r="L45" s="2"/>
      <c r="M45" s="2"/>
      <c r="N45" s="2"/>
      <c r="O45" s="2"/>
      <c r="P45" s="2">
        <v>75</v>
      </c>
      <c r="Q45" s="2">
        <v>3</v>
      </c>
      <c r="R45" s="8">
        <f t="shared" si="2"/>
        <v>428</v>
      </c>
      <c r="S45" s="8">
        <f t="shared" si="0"/>
        <v>147</v>
      </c>
      <c r="T45" s="8">
        <f>SUM(R45:S45)</f>
        <v>575</v>
      </c>
      <c r="U45" s="1">
        <v>510</v>
      </c>
      <c r="V45" s="1"/>
      <c r="W45" s="1"/>
    </row>
    <row r="46" spans="1:23" s="3" customFormat="1" ht="18" customHeight="1" x14ac:dyDescent="0.2">
      <c r="A46" s="2" t="s">
        <v>37</v>
      </c>
      <c r="B46" s="2">
        <f t="shared" ref="B46:R46" si="3">SUM(B5:B45)</f>
        <v>892</v>
      </c>
      <c r="C46" s="2">
        <f t="shared" si="3"/>
        <v>837</v>
      </c>
      <c r="D46" s="2">
        <f t="shared" si="3"/>
        <v>1338</v>
      </c>
      <c r="E46" s="2">
        <f t="shared" si="3"/>
        <v>1316</v>
      </c>
      <c r="F46" s="2">
        <f t="shared" si="3"/>
        <v>25</v>
      </c>
      <c r="G46" s="2">
        <f t="shared" si="3"/>
        <v>37</v>
      </c>
      <c r="H46" s="2">
        <f t="shared" si="3"/>
        <v>122</v>
      </c>
      <c r="I46" s="2">
        <f t="shared" si="3"/>
        <v>105</v>
      </c>
      <c r="J46" s="2">
        <f t="shared" si="3"/>
        <v>605</v>
      </c>
      <c r="K46" s="2">
        <f t="shared" si="3"/>
        <v>569</v>
      </c>
      <c r="L46" s="2">
        <f t="shared" si="3"/>
        <v>6</v>
      </c>
      <c r="M46" s="2">
        <f t="shared" si="3"/>
        <v>7</v>
      </c>
      <c r="N46" s="2">
        <f t="shared" si="3"/>
        <v>5</v>
      </c>
      <c r="O46" s="2">
        <f t="shared" si="3"/>
        <v>4</v>
      </c>
      <c r="P46" s="2">
        <f t="shared" si="3"/>
        <v>256</v>
      </c>
      <c r="Q46" s="2">
        <f t="shared" si="3"/>
        <v>129</v>
      </c>
      <c r="R46" s="2">
        <f t="shared" si="3"/>
        <v>3249</v>
      </c>
      <c r="S46" s="2">
        <f>SUM(S5:S45)</f>
        <v>3004</v>
      </c>
      <c r="T46" s="8">
        <f t="shared" si="1"/>
        <v>6253</v>
      </c>
      <c r="U46" s="1">
        <v>3463</v>
      </c>
      <c r="V46" s="1"/>
      <c r="W46" s="1"/>
    </row>
    <row r="47" spans="1:23" s="3" customFormat="1" x14ac:dyDescent="0.2">
      <c r="A47" s="2" t="s">
        <v>38</v>
      </c>
      <c r="B47" s="21">
        <v>925</v>
      </c>
      <c r="C47" s="22"/>
      <c r="D47" s="21">
        <v>1275</v>
      </c>
      <c r="E47" s="22"/>
      <c r="F47" s="21">
        <v>32</v>
      </c>
      <c r="G47" s="22"/>
      <c r="H47" s="21">
        <v>138</v>
      </c>
      <c r="I47" s="22"/>
      <c r="J47" s="21">
        <v>770</v>
      </c>
      <c r="K47" s="22"/>
      <c r="L47" s="21">
        <v>9</v>
      </c>
      <c r="M47" s="22"/>
      <c r="N47" s="21">
        <v>5</v>
      </c>
      <c r="O47" s="22"/>
      <c r="P47" s="21">
        <v>258</v>
      </c>
      <c r="Q47" s="22"/>
      <c r="R47" s="21">
        <v>3412</v>
      </c>
      <c r="S47" s="22"/>
      <c r="T47" s="2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52</v>
      </c>
      <c r="T48" s="1"/>
      <c r="U48" s="1"/>
      <c r="V48" s="1"/>
      <c r="W48" s="1"/>
    </row>
    <row r="49" spans="1:2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 t="s">
        <v>53</v>
      </c>
      <c r="T49" s="1">
        <f>SUM(T5:T45)</f>
        <v>6253</v>
      </c>
      <c r="U49" s="1"/>
      <c r="V49" s="1"/>
      <c r="W49" s="1"/>
    </row>
  </sheetData>
  <mergeCells count="23">
    <mergeCell ref="N47:O47"/>
    <mergeCell ref="P47:Q47"/>
    <mergeCell ref="R47:S47"/>
    <mergeCell ref="B47:C47"/>
    <mergeCell ref="D47:E47"/>
    <mergeCell ref="F47:G47"/>
    <mergeCell ref="H47:I47"/>
    <mergeCell ref="J47:K47"/>
    <mergeCell ref="L47:M47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E1BF-4198-4A4E-A445-B8B9D30817F2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37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64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233</v>
      </c>
      <c r="C8" s="8">
        <v>194</v>
      </c>
      <c r="D8" s="10">
        <v>539</v>
      </c>
      <c r="E8" s="8">
        <v>499</v>
      </c>
      <c r="F8" s="8">
        <v>19</v>
      </c>
      <c r="G8" s="8">
        <v>26</v>
      </c>
      <c r="H8" s="8">
        <v>62</v>
      </c>
      <c r="I8" s="8">
        <v>52</v>
      </c>
      <c r="J8" s="8">
        <v>210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67</v>
      </c>
      <c r="R8" s="8">
        <f t="shared" si="2"/>
        <v>1140</v>
      </c>
      <c r="S8" s="8">
        <f t="shared" si="0"/>
        <v>1012</v>
      </c>
      <c r="T8" s="8">
        <f t="shared" si="1"/>
        <v>2152</v>
      </c>
      <c r="U8" s="9">
        <v>998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4</v>
      </c>
      <c r="R9" s="8">
        <f t="shared" si="2"/>
        <v>36</v>
      </c>
      <c r="S9" s="8">
        <f>SUM(C9,E9,G9,I9,K9,M9,O9,Q9)</f>
        <v>39</v>
      </c>
      <c r="T9" s="8">
        <f t="shared" si="1"/>
        <v>75</v>
      </c>
      <c r="U9" s="9">
        <v>75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>
        <v>1</v>
      </c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4</v>
      </c>
      <c r="T11" s="8">
        <f t="shared" si="1"/>
        <v>11</v>
      </c>
      <c r="U11" s="9">
        <v>9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2</v>
      </c>
      <c r="G14" s="8">
        <v>4</v>
      </c>
      <c r="H14" s="8">
        <v>5</v>
      </c>
      <c r="I14" s="8">
        <v>7</v>
      </c>
      <c r="J14" s="8">
        <v>16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84</v>
      </c>
      <c r="S14" s="8">
        <f t="shared" si="0"/>
        <v>113</v>
      </c>
      <c r="T14" s="8">
        <f t="shared" si="1"/>
        <v>197</v>
      </c>
      <c r="U14" s="9">
        <v>136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32</v>
      </c>
      <c r="C20" s="8">
        <v>12</v>
      </c>
      <c r="D20" s="8">
        <v>30</v>
      </c>
      <c r="E20" s="8">
        <v>14</v>
      </c>
      <c r="F20" s="8"/>
      <c r="G20" s="8"/>
      <c r="H20" s="8">
        <v>4</v>
      </c>
      <c r="I20" s="8">
        <v>1</v>
      </c>
      <c r="J20" s="8">
        <v>60</v>
      </c>
      <c r="K20" s="8">
        <v>37</v>
      </c>
      <c r="L20" s="8"/>
      <c r="M20" s="8"/>
      <c r="N20" s="8"/>
      <c r="O20" s="8"/>
      <c r="P20" s="8">
        <v>17</v>
      </c>
      <c r="Q20" s="8"/>
      <c r="R20" s="8">
        <f t="shared" si="2"/>
        <v>143</v>
      </c>
      <c r="S20" s="8">
        <f t="shared" si="0"/>
        <v>64</v>
      </c>
      <c r="T20" s="8">
        <f t="shared" si="1"/>
        <v>207</v>
      </c>
      <c r="U20" s="9">
        <v>206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24</v>
      </c>
      <c r="C26" s="8">
        <v>13</v>
      </c>
      <c r="D26" s="8">
        <v>7</v>
      </c>
      <c r="E26" s="8">
        <v>5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42</v>
      </c>
      <c r="S26" s="8">
        <f t="shared" si="0"/>
        <v>23</v>
      </c>
      <c r="T26" s="8">
        <f t="shared" si="1"/>
        <v>65</v>
      </c>
      <c r="U26" s="9">
        <v>46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/>
      <c r="D28" s="8">
        <v>32</v>
      </c>
      <c r="E28" s="8">
        <v>8</v>
      </c>
      <c r="F28" s="8"/>
      <c r="G28" s="8"/>
      <c r="H28" s="8">
        <v>4</v>
      </c>
      <c r="I28" s="8"/>
      <c r="J28" s="8">
        <v>13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13</v>
      </c>
      <c r="T28" s="8">
        <f t="shared" si="1"/>
        <v>79</v>
      </c>
      <c r="U28" s="9">
        <v>51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17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39</v>
      </c>
      <c r="T30" s="8">
        <f t="shared" si="1"/>
        <v>75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500</v>
      </c>
      <c r="D31" s="8">
        <v>573</v>
      </c>
      <c r="E31" s="8">
        <v>666</v>
      </c>
      <c r="F31" s="8">
        <v>1</v>
      </c>
      <c r="G31" s="8">
        <v>5</v>
      </c>
      <c r="H31" s="8">
        <v>16</v>
      </c>
      <c r="I31" s="8">
        <v>30</v>
      </c>
      <c r="J31" s="8">
        <v>123</v>
      </c>
      <c r="K31" s="8">
        <v>247</v>
      </c>
      <c r="L31" s="8"/>
      <c r="M31" s="8"/>
      <c r="N31" s="8">
        <v>4</v>
      </c>
      <c r="O31" s="8">
        <v>1</v>
      </c>
      <c r="P31" s="8">
        <v>58</v>
      </c>
      <c r="Q31" s="8">
        <v>38</v>
      </c>
      <c r="R31" s="8">
        <f t="shared" si="2"/>
        <v>1177</v>
      </c>
      <c r="S31" s="8">
        <f t="shared" si="0"/>
        <v>1487</v>
      </c>
      <c r="T31" s="8">
        <f t="shared" si="1"/>
        <v>2664</v>
      </c>
      <c r="U31" s="9">
        <v>1250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>
        <v>2</v>
      </c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6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114</v>
      </c>
      <c r="C44" s="2">
        <v>49</v>
      </c>
      <c r="D44" s="2">
        <v>76</v>
      </c>
      <c r="E44" s="2">
        <v>32</v>
      </c>
      <c r="F44" s="2">
        <v>1</v>
      </c>
      <c r="G44" s="2">
        <v>1</v>
      </c>
      <c r="H44" s="2">
        <v>17</v>
      </c>
      <c r="I44" s="2">
        <v>4</v>
      </c>
      <c r="J44" s="2">
        <v>148</v>
      </c>
      <c r="K44" s="2">
        <v>61</v>
      </c>
      <c r="L44" s="2"/>
      <c r="M44" s="2"/>
      <c r="N44" s="2"/>
      <c r="O44" s="2"/>
      <c r="P44" s="2">
        <v>73</v>
      </c>
      <c r="Q44" s="2">
        <v>3</v>
      </c>
      <c r="R44" s="8">
        <f t="shared" si="2"/>
        <v>429</v>
      </c>
      <c r="S44" s="8">
        <f>SUM(C44,E44,G44,I44,K44,M44,O44,Q44)</f>
        <v>150</v>
      </c>
      <c r="T44" s="8">
        <f t="shared" si="1"/>
        <v>579</v>
      </c>
      <c r="U44" s="1">
        <v>513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896</v>
      </c>
      <c r="C45" s="2">
        <f t="shared" si="3"/>
        <v>849</v>
      </c>
      <c r="D45" s="2">
        <f t="shared" si="3"/>
        <v>1352</v>
      </c>
      <c r="E45" s="2">
        <f t="shared" si="3"/>
        <v>1328</v>
      </c>
      <c r="F45" s="2">
        <f t="shared" si="3"/>
        <v>25</v>
      </c>
      <c r="G45" s="2">
        <f t="shared" si="3"/>
        <v>37</v>
      </c>
      <c r="H45" s="2">
        <f t="shared" si="3"/>
        <v>122</v>
      </c>
      <c r="I45" s="2">
        <f t="shared" si="3"/>
        <v>108</v>
      </c>
      <c r="J45" s="2">
        <f t="shared" si="3"/>
        <v>614</v>
      </c>
      <c r="K45" s="2">
        <f t="shared" si="3"/>
        <v>569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255</v>
      </c>
      <c r="Q45" s="2">
        <f t="shared" si="3"/>
        <v>130</v>
      </c>
      <c r="R45" s="2">
        <f t="shared" si="3"/>
        <v>3275</v>
      </c>
      <c r="S45" s="2">
        <f t="shared" si="3"/>
        <v>3032</v>
      </c>
      <c r="T45" s="8">
        <f t="shared" si="1"/>
        <v>6307</v>
      </c>
      <c r="U45" s="1">
        <v>3493</v>
      </c>
      <c r="V45" s="1"/>
      <c r="W45" s="1"/>
    </row>
    <row r="46" spans="1:23" s="3" customFormat="1" x14ac:dyDescent="0.2">
      <c r="A46" s="2" t="s">
        <v>38</v>
      </c>
      <c r="B46" s="21">
        <v>941</v>
      </c>
      <c r="C46" s="22"/>
      <c r="D46" s="21">
        <v>1281</v>
      </c>
      <c r="E46" s="22"/>
      <c r="F46" s="21">
        <v>32</v>
      </c>
      <c r="G46" s="22"/>
      <c r="H46" s="21">
        <v>140</v>
      </c>
      <c r="I46" s="22"/>
      <c r="J46" s="21">
        <v>775</v>
      </c>
      <c r="K46" s="22"/>
      <c r="L46" s="21">
        <v>9</v>
      </c>
      <c r="M46" s="22"/>
      <c r="N46" s="21">
        <v>5</v>
      </c>
      <c r="O46" s="22"/>
      <c r="P46" s="21">
        <v>259</v>
      </c>
      <c r="Q46" s="22"/>
      <c r="R46" s="21">
        <v>3442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6307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4F3F-B612-46D6-808C-B8313F4CC6C9}">
  <sheetPr>
    <pageSetUpPr fitToPage="1"/>
  </sheetPr>
  <dimension ref="A1:BD47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65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3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235</v>
      </c>
      <c r="C8" s="8">
        <v>195</v>
      </c>
      <c r="D8" s="10">
        <v>540</v>
      </c>
      <c r="E8" s="8">
        <v>496</v>
      </c>
      <c r="F8" s="8">
        <v>19</v>
      </c>
      <c r="G8" s="8">
        <v>24</v>
      </c>
      <c r="H8" s="8">
        <v>62</v>
      </c>
      <c r="I8" s="8">
        <v>52</v>
      </c>
      <c r="J8" s="8">
        <v>212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68</v>
      </c>
      <c r="R8" s="8">
        <f t="shared" si="2"/>
        <v>1145</v>
      </c>
      <c r="S8" s="8">
        <f t="shared" si="0"/>
        <v>1009</v>
      </c>
      <c r="T8" s="8">
        <f t="shared" si="1"/>
        <v>2154</v>
      </c>
      <c r="U8" s="9">
        <v>994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4</v>
      </c>
      <c r="R9" s="8">
        <f t="shared" si="2"/>
        <v>34</v>
      </c>
      <c r="S9" s="8">
        <f>SUM(C9,E9,G9,I9,K9,M9,O9,Q9)</f>
        <v>40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12</v>
      </c>
      <c r="K14" s="8">
        <v>22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79</v>
      </c>
      <c r="S14" s="8">
        <f t="shared" si="0"/>
        <v>112</v>
      </c>
      <c r="T14" s="8">
        <f t="shared" si="1"/>
        <v>191</v>
      </c>
      <c r="U14" s="9">
        <v>130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/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11</v>
      </c>
      <c r="D19" s="8">
        <v>33</v>
      </c>
      <c r="E19" s="8">
        <v>17</v>
      </c>
      <c r="F19" s="8"/>
      <c r="G19" s="8"/>
      <c r="H19" s="8">
        <v>4</v>
      </c>
      <c r="I19" s="8"/>
      <c r="J19" s="8">
        <v>62</v>
      </c>
      <c r="K19" s="8">
        <v>36</v>
      </c>
      <c r="L19" s="8"/>
      <c r="M19" s="8"/>
      <c r="N19" s="8"/>
      <c r="O19" s="8"/>
      <c r="P19" s="8">
        <v>17</v>
      </c>
      <c r="Q19" s="8"/>
      <c r="R19" s="8">
        <f t="shared" si="2"/>
        <v>145</v>
      </c>
      <c r="S19" s="8">
        <f t="shared" si="0"/>
        <v>64</v>
      </c>
      <c r="T19" s="8">
        <f t="shared" si="1"/>
        <v>209</v>
      </c>
      <c r="U19" s="9">
        <v>208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14</v>
      </c>
      <c r="F22" s="8">
        <v>1</v>
      </c>
      <c r="G22" s="8"/>
      <c r="H22" s="8"/>
      <c r="I22" s="8">
        <v>3</v>
      </c>
      <c r="J22" s="8">
        <v>2</v>
      </c>
      <c r="K22" s="8">
        <v>4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27</v>
      </c>
      <c r="S22" s="8">
        <f t="shared" si="0"/>
        <v>33</v>
      </c>
      <c r="T22" s="8">
        <f t="shared" si="1"/>
        <v>60</v>
      </c>
      <c r="U22" s="9">
        <v>46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24</v>
      </c>
      <c r="C25" s="8">
        <v>12</v>
      </c>
      <c r="D25" s="8">
        <v>9</v>
      </c>
      <c r="E25" s="8">
        <v>6</v>
      </c>
      <c r="F25" s="8"/>
      <c r="G25" s="8"/>
      <c r="H25" s="8">
        <v>8</v>
      </c>
      <c r="I25" s="8">
        <v>3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44</v>
      </c>
      <c r="S25" s="8">
        <f t="shared" si="0"/>
        <v>24</v>
      </c>
      <c r="T25" s="8">
        <f t="shared" si="1"/>
        <v>68</v>
      </c>
      <c r="U25" s="9">
        <v>47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13</v>
      </c>
      <c r="C27" s="8"/>
      <c r="D27" s="8">
        <v>33</v>
      </c>
      <c r="E27" s="8">
        <v>8</v>
      </c>
      <c r="F27" s="8"/>
      <c r="G27" s="8"/>
      <c r="H27" s="8">
        <v>6</v>
      </c>
      <c r="I27" s="8"/>
      <c r="J27" s="8">
        <v>9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64</v>
      </c>
      <c r="S27" s="8">
        <f t="shared" si="0"/>
        <v>12</v>
      </c>
      <c r="T27" s="8">
        <f t="shared" si="1"/>
        <v>76</v>
      </c>
      <c r="U27" s="9">
        <v>51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37</v>
      </c>
      <c r="S29" s="8">
        <f t="shared" si="0"/>
        <v>38</v>
      </c>
      <c r="T29" s="8">
        <f t="shared" si="1"/>
        <v>75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405</v>
      </c>
      <c r="C30" s="8">
        <v>503</v>
      </c>
      <c r="D30" s="8">
        <v>578</v>
      </c>
      <c r="E30" s="8">
        <v>668</v>
      </c>
      <c r="F30" s="8">
        <v>1</v>
      </c>
      <c r="G30" s="8">
        <v>5</v>
      </c>
      <c r="H30" s="8">
        <v>16</v>
      </c>
      <c r="I30" s="8">
        <v>30</v>
      </c>
      <c r="J30" s="8">
        <v>125</v>
      </c>
      <c r="K30" s="8">
        <v>245</v>
      </c>
      <c r="L30" s="8"/>
      <c r="M30" s="8"/>
      <c r="N30" s="8">
        <v>4</v>
      </c>
      <c r="O30" s="8">
        <v>1</v>
      </c>
      <c r="P30" s="8">
        <v>62</v>
      </c>
      <c r="Q30" s="8">
        <v>40</v>
      </c>
      <c r="R30" s="8">
        <f t="shared" si="2"/>
        <v>1191</v>
      </c>
      <c r="S30" s="8">
        <f t="shared" si="0"/>
        <v>1492</v>
      </c>
      <c r="T30" s="8">
        <f t="shared" si="1"/>
        <v>2683</v>
      </c>
      <c r="U30" s="9">
        <v>1256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113</v>
      </c>
      <c r="C43" s="2">
        <v>54</v>
      </c>
      <c r="D43" s="2">
        <v>78</v>
      </c>
      <c r="E43" s="2">
        <v>33</v>
      </c>
      <c r="F43" s="2">
        <v>1</v>
      </c>
      <c r="G43" s="2">
        <v>1</v>
      </c>
      <c r="H43" s="2">
        <v>20</v>
      </c>
      <c r="I43" s="2">
        <v>4</v>
      </c>
      <c r="J43" s="2">
        <v>150</v>
      </c>
      <c r="K43" s="2">
        <v>61</v>
      </c>
      <c r="L43" s="2"/>
      <c r="M43" s="2"/>
      <c r="N43" s="2"/>
      <c r="O43" s="2"/>
      <c r="P43" s="2">
        <v>71</v>
      </c>
      <c r="Q43" s="2">
        <v>3</v>
      </c>
      <c r="R43" s="8">
        <f t="shared" si="2"/>
        <v>433</v>
      </c>
      <c r="S43" s="8">
        <f>SUM(C43,E43,G43,I43,K43,M43,O43,Q43)</f>
        <v>156</v>
      </c>
      <c r="T43" s="8">
        <f t="shared" si="1"/>
        <v>589</v>
      </c>
      <c r="U43" s="1">
        <v>516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895</v>
      </c>
      <c r="C44" s="2">
        <f t="shared" si="3"/>
        <v>854</v>
      </c>
      <c r="D44" s="2">
        <f t="shared" si="3"/>
        <v>1366</v>
      </c>
      <c r="E44" s="2">
        <f t="shared" si="3"/>
        <v>1332</v>
      </c>
      <c r="F44" s="2">
        <f t="shared" si="3"/>
        <v>24</v>
      </c>
      <c r="G44" s="2">
        <f t="shared" si="3"/>
        <v>35</v>
      </c>
      <c r="H44" s="2">
        <f t="shared" si="3"/>
        <v>127</v>
      </c>
      <c r="I44" s="2">
        <f t="shared" si="3"/>
        <v>108</v>
      </c>
      <c r="J44" s="2">
        <f t="shared" si="3"/>
        <v>613</v>
      </c>
      <c r="K44" s="2">
        <f t="shared" si="3"/>
        <v>563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255</v>
      </c>
      <c r="Q44" s="2">
        <f t="shared" si="3"/>
        <v>133</v>
      </c>
      <c r="R44" s="2">
        <f t="shared" si="3"/>
        <v>3291</v>
      </c>
      <c r="S44" s="2">
        <f t="shared" si="3"/>
        <v>3036</v>
      </c>
      <c r="T44" s="8">
        <f>SUM(R44:S44)</f>
        <v>6327</v>
      </c>
      <c r="U44" s="1">
        <v>3487</v>
      </c>
      <c r="V44" s="1"/>
      <c r="W44" s="1"/>
    </row>
    <row r="45" spans="1:23" s="3" customFormat="1" x14ac:dyDescent="0.2">
      <c r="A45" s="2" t="s">
        <v>38</v>
      </c>
      <c r="B45" s="21">
        <v>927</v>
      </c>
      <c r="C45" s="22"/>
      <c r="D45" s="21">
        <v>1293</v>
      </c>
      <c r="E45" s="22"/>
      <c r="F45" s="21">
        <v>30</v>
      </c>
      <c r="G45" s="22"/>
      <c r="H45" s="21">
        <v>144</v>
      </c>
      <c r="I45" s="22"/>
      <c r="J45" s="21">
        <v>767</v>
      </c>
      <c r="K45" s="22"/>
      <c r="L45" s="21">
        <v>9</v>
      </c>
      <c r="M45" s="22"/>
      <c r="N45" s="21">
        <v>5</v>
      </c>
      <c r="O45" s="22"/>
      <c r="P45" s="21">
        <v>261</v>
      </c>
      <c r="Q45" s="22"/>
      <c r="R45" s="21">
        <v>3436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6327</v>
      </c>
      <c r="U47" s="1"/>
      <c r="V47" s="1"/>
      <c r="W47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4_1</vt:lpstr>
      <vt:lpstr>5_1</vt:lpstr>
      <vt:lpstr>6_1</vt:lpstr>
      <vt:lpstr>7_1</vt:lpstr>
      <vt:lpstr>'4_1'!Print_Area</vt:lpstr>
      <vt:lpstr>'5_1'!Print_Area</vt:lpstr>
      <vt:lpstr>'6_1'!Print_Area</vt:lpstr>
      <vt:lpstr>'7_1'!Print_Area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2025-07-03T09:30:00Z</cp:lastPrinted>
  <dcterms:created xsi:type="dcterms:W3CDTF">1998-12-04T06:20:28Z</dcterms:created>
  <dcterms:modified xsi:type="dcterms:W3CDTF">2025-07-08T03:45:01Z</dcterms:modified>
</cp:coreProperties>
</file>